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herry\Store\Catalogs\"/>
    </mc:Choice>
  </mc:AlternateContent>
  <bookViews>
    <workbookView xWindow="0" yWindow="1800" windowWidth="19200" windowHeight="7110"/>
  </bookViews>
  <sheets>
    <sheet name="JAN21" sheetId="3" r:id="rId1"/>
  </sheets>
  <definedNames>
    <definedName name="_xlnm.Print_Area" localSheetId="0">'JAN21'!$A$1:$G$264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5" i="3" l="1"/>
  <c r="G237" i="3" l="1"/>
  <c r="G238" i="3"/>
  <c r="G239" i="3"/>
  <c r="G240" i="3"/>
  <c r="G224" i="3"/>
  <c r="G223" i="3"/>
  <c r="G236" i="3" l="1"/>
  <c r="G241" i="3"/>
  <c r="G235" i="3"/>
  <c r="G234" i="3"/>
  <c r="G233" i="3"/>
  <c r="G125" i="3" l="1"/>
  <c r="G126" i="3"/>
  <c r="G20" i="3"/>
  <c r="G21" i="3"/>
  <c r="G19" i="3"/>
  <c r="G258" i="3"/>
  <c r="G257" i="3"/>
  <c r="G256" i="3"/>
  <c r="G255" i="3"/>
  <c r="G254" i="3"/>
  <c r="G253" i="3"/>
  <c r="G252" i="3"/>
  <c r="G251" i="3"/>
  <c r="G250" i="3"/>
  <c r="G70" i="3"/>
  <c r="G71" i="3"/>
  <c r="G72" i="3"/>
  <c r="G73" i="3"/>
  <c r="G41" i="3"/>
  <c r="G40" i="3"/>
  <c r="G39" i="3"/>
  <c r="G38" i="3"/>
  <c r="G122" i="3"/>
  <c r="G123" i="3"/>
  <c r="G124" i="3"/>
  <c r="G127" i="3"/>
  <c r="G128" i="3"/>
  <c r="G129" i="3"/>
  <c r="G130" i="3"/>
  <c r="G131" i="3"/>
  <c r="G132" i="3"/>
  <c r="G133" i="3"/>
  <c r="G134" i="3"/>
  <c r="G34" i="3"/>
  <c r="G35" i="3"/>
  <c r="G31" i="3"/>
  <c r="G30" i="3"/>
  <c r="G29" i="3"/>
  <c r="G28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86" i="3"/>
  <c r="G182" i="3"/>
  <c r="G90" i="3"/>
  <c r="G110" i="3"/>
  <c r="G109" i="3"/>
  <c r="G108" i="3"/>
  <c r="G37" i="3"/>
  <c r="G36" i="3"/>
  <c r="G135" i="3"/>
  <c r="G33" i="3"/>
  <c r="G32" i="3"/>
  <c r="G44" i="3" l="1"/>
  <c r="G43" i="3"/>
  <c r="G42" i="3"/>
  <c r="G27" i="3"/>
  <c r="G26" i="3"/>
  <c r="G25" i="3"/>
  <c r="G24" i="3"/>
  <c r="G23" i="3"/>
  <c r="G22" i="3"/>
  <c r="G183" i="3"/>
  <c r="G185" i="3"/>
  <c r="G184" i="3"/>
  <c r="G232" i="3"/>
  <c r="G231" i="3"/>
  <c r="G230" i="3"/>
  <c r="G229" i="3"/>
  <c r="G225" i="3"/>
  <c r="G210" i="3"/>
  <c r="G209" i="3"/>
  <c r="G219" i="3"/>
  <c r="G220" i="3"/>
  <c r="G221" i="3"/>
  <c r="G222" i="3"/>
  <c r="G45" i="3" l="1"/>
  <c r="G18" i="3"/>
  <c r="G17" i="3"/>
  <c r="G16" i="3"/>
  <c r="G15" i="3"/>
  <c r="G14" i="3"/>
  <c r="G69" i="3"/>
  <c r="G68" i="3"/>
  <c r="G67" i="3"/>
  <c r="G66" i="3"/>
  <c r="G65" i="3"/>
  <c r="G64" i="3"/>
  <c r="G59" i="3"/>
  <c r="G58" i="3"/>
  <c r="G57" i="3"/>
  <c r="G56" i="3"/>
  <c r="G52" i="3"/>
  <c r="G55" i="3"/>
  <c r="G54" i="3"/>
  <c r="G53" i="3"/>
  <c r="G51" i="3"/>
  <c r="G50" i="3"/>
  <c r="G148" i="3"/>
  <c r="G145" i="3"/>
  <c r="G242" i="3"/>
  <c r="G245" i="3"/>
  <c r="G244" i="3"/>
  <c r="G243" i="3"/>
  <c r="G228" i="3"/>
  <c r="G227" i="3"/>
  <c r="G226" i="3"/>
  <c r="G194" i="3"/>
  <c r="G193" i="3"/>
  <c r="G192" i="3"/>
  <c r="G191" i="3"/>
  <c r="G190" i="3"/>
  <c r="G214" i="3"/>
  <c r="G213" i="3"/>
  <c r="G212" i="3"/>
  <c r="G211" i="3"/>
  <c r="G208" i="3"/>
  <c r="G207" i="3"/>
  <c r="G206" i="3"/>
  <c r="G204" i="3"/>
  <c r="G203" i="3"/>
  <c r="G202" i="3"/>
  <c r="G201" i="3"/>
  <c r="G200" i="3"/>
  <c r="G199" i="3"/>
  <c r="G181" i="3"/>
  <c r="G180" i="3"/>
  <c r="G179" i="3"/>
  <c r="G178" i="3"/>
  <c r="G177" i="3"/>
  <c r="G176" i="3"/>
  <c r="G175" i="3"/>
  <c r="G174" i="3"/>
  <c r="G173" i="3"/>
  <c r="G172" i="3"/>
  <c r="G171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49" i="3"/>
  <c r="G147" i="3"/>
  <c r="G146" i="3"/>
  <c r="G144" i="3"/>
  <c r="G143" i="3"/>
  <c r="G142" i="3"/>
  <c r="G141" i="3"/>
  <c r="G140" i="3"/>
  <c r="G121" i="3"/>
  <c r="G120" i="3"/>
  <c r="G119" i="3"/>
  <c r="G118" i="3"/>
  <c r="G117" i="3"/>
  <c r="G116" i="3"/>
  <c r="G115" i="3"/>
  <c r="G94" i="3"/>
  <c r="G91" i="3"/>
  <c r="G92" i="3"/>
  <c r="G89" i="3"/>
  <c r="G93" i="3"/>
  <c r="G83" i="3"/>
  <c r="G87" i="3"/>
  <c r="G84" i="3"/>
  <c r="G88" i="3"/>
  <c r="G85" i="3"/>
  <c r="G82" i="3"/>
  <c r="G79" i="3"/>
  <c r="G81" i="3"/>
  <c r="G80" i="3"/>
  <c r="G78" i="3"/>
  <c r="G262" i="3" l="1"/>
  <c r="G263" i="3" l="1"/>
  <c r="G264" i="3" s="1"/>
</calcChain>
</file>

<file path=xl/sharedStrings.xml><?xml version="1.0" encoding="utf-8"?>
<sst xmlns="http://schemas.openxmlformats.org/spreadsheetml/2006/main" count="801" uniqueCount="211">
  <si>
    <t>THE COMPANY STORE AT THE APPRENTICE SCHOOL</t>
  </si>
  <si>
    <t xml:space="preserve">Please read the information below before placing your order.  </t>
  </si>
  <si>
    <t>NAME:</t>
  </si>
  <si>
    <t>DATE:</t>
  </si>
  <si>
    <t>PHONE NUMBER:</t>
  </si>
  <si>
    <t>EMAIL:</t>
  </si>
  <si>
    <t>EMPLOYEE PERNR:</t>
  </si>
  <si>
    <t>DEPT:</t>
  </si>
  <si>
    <t>Item</t>
  </si>
  <si>
    <t>Color</t>
  </si>
  <si>
    <t>Price</t>
  </si>
  <si>
    <t>Logo</t>
  </si>
  <si>
    <t>Size</t>
  </si>
  <si>
    <t>Quantity</t>
  </si>
  <si>
    <t>Total Price</t>
  </si>
  <si>
    <t>GRAY</t>
  </si>
  <si>
    <t>AS</t>
  </si>
  <si>
    <t>3X</t>
  </si>
  <si>
    <t>MAROON</t>
  </si>
  <si>
    <t>BLACK</t>
  </si>
  <si>
    <t>MAROON/BLACK</t>
  </si>
  <si>
    <t>NNS</t>
  </si>
  <si>
    <t>CHARCOAL</t>
  </si>
  <si>
    <t>NAVY</t>
  </si>
  <si>
    <t>PINK</t>
  </si>
  <si>
    <t>Women’s Apparel</t>
  </si>
  <si>
    <t>BLUE</t>
  </si>
  <si>
    <t>WHITE</t>
  </si>
  <si>
    <r>
      <rPr>
        <b/>
        <sz val="12"/>
        <rFont val="Calibri"/>
        <family val="2"/>
        <scheme val="minor"/>
      </rPr>
      <t>Challenge Coins</t>
    </r>
    <r>
      <rPr>
        <b/>
        <sz val="10"/>
        <rFont val="Calibri"/>
        <family val="2"/>
        <scheme val="minor"/>
      </rPr>
      <t xml:space="preserve">  </t>
    </r>
    <r>
      <rPr>
        <b/>
        <sz val="10"/>
        <color rgb="FF33CC33"/>
        <rFont val="Calibri"/>
        <family val="2"/>
        <scheme val="minor"/>
      </rPr>
      <t xml:space="preserve">                </t>
    </r>
  </si>
  <si>
    <t>AS Centennial</t>
  </si>
  <si>
    <t>N/A</t>
  </si>
  <si>
    <t>SSN779</t>
  </si>
  <si>
    <t>AS Challenge</t>
  </si>
  <si>
    <t>Collis P. Huntington</t>
  </si>
  <si>
    <t xml:space="preserve">Delaware </t>
  </si>
  <si>
    <t>SSN791</t>
  </si>
  <si>
    <t>Dorothy</t>
  </si>
  <si>
    <t>Gerald R. Ford</t>
  </si>
  <si>
    <t>CVN 78</t>
  </si>
  <si>
    <t>John F. Kennedy</t>
  </si>
  <si>
    <t>CVN 79</t>
  </si>
  <si>
    <t>Montana</t>
  </si>
  <si>
    <r>
      <rPr>
        <b/>
        <sz val="12"/>
        <rFont val="Calibri"/>
        <family val="2"/>
        <scheme val="minor"/>
      </rPr>
      <t>Drinkware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rgb="FF33CC33"/>
        <rFont val="Calibri"/>
        <family val="2"/>
        <scheme val="minor"/>
      </rPr>
      <t xml:space="preserve">       </t>
    </r>
  </si>
  <si>
    <t>100,000 Tons of Diplomacy Mug</t>
  </si>
  <si>
    <t>Centennial Mug</t>
  </si>
  <si>
    <t>Reversible Koozie</t>
  </si>
  <si>
    <t>VARIOUS</t>
  </si>
  <si>
    <t>Shot Glass AS</t>
  </si>
  <si>
    <t>CLEAR</t>
  </si>
  <si>
    <t>Shot Glass NNS</t>
  </si>
  <si>
    <t>Tervis Small Tumbler AS</t>
  </si>
  <si>
    <t>16 oz</t>
  </si>
  <si>
    <t>Tervis Large Tumbler AS</t>
  </si>
  <si>
    <t>24 oz</t>
  </si>
  <si>
    <t>Tervis Stainless Tumbler AS</t>
  </si>
  <si>
    <t>STAINLESS</t>
  </si>
  <si>
    <t>20 oz</t>
  </si>
  <si>
    <t>Tervis Small Tumbler NNS</t>
  </si>
  <si>
    <t>Tervis Large Tumbler NNS</t>
  </si>
  <si>
    <t>Tervis Stainless Tumbler NNS</t>
  </si>
  <si>
    <r>
      <rPr>
        <b/>
        <sz val="12"/>
        <rFont val="Calibri"/>
        <family val="2"/>
        <scheme val="minor"/>
      </rPr>
      <t>Headwear</t>
    </r>
    <r>
      <rPr>
        <b/>
        <sz val="10"/>
        <rFont val="Calibri"/>
        <family val="2"/>
        <scheme val="minor"/>
      </rPr>
      <t xml:space="preserve">  </t>
    </r>
    <r>
      <rPr>
        <b/>
        <sz val="10"/>
        <color rgb="FF33CC33"/>
        <rFont val="Calibri"/>
        <family val="2"/>
        <scheme val="minor"/>
      </rPr>
      <t xml:space="preserve">        </t>
    </r>
  </si>
  <si>
    <t>AS Alumni Flexfit Hat</t>
  </si>
  <si>
    <t>S/M</t>
  </si>
  <si>
    <t>L/XL</t>
  </si>
  <si>
    <t>AS Centennial Adjustable Hat</t>
  </si>
  <si>
    <t>GRAY/MAROON</t>
  </si>
  <si>
    <t>NAVY/MAROON</t>
  </si>
  <si>
    <t>AS Adjustable Hat</t>
  </si>
  <si>
    <t>CAMO</t>
  </si>
  <si>
    <t>AS Flex Fit Hat</t>
  </si>
  <si>
    <t>NNS Adjustable Hat</t>
  </si>
  <si>
    <t>BLACK/GRAY</t>
  </si>
  <si>
    <t>NNS Flex Fit Hat</t>
  </si>
  <si>
    <r>
      <rPr>
        <b/>
        <sz val="12"/>
        <rFont val="Calibri"/>
        <family val="2"/>
        <scheme val="minor"/>
      </rPr>
      <t>Stationery</t>
    </r>
    <r>
      <rPr>
        <b/>
        <sz val="10"/>
        <rFont val="Calibri"/>
        <family val="2"/>
        <scheme val="minor"/>
      </rPr>
      <t xml:space="preserve">  </t>
    </r>
  </si>
  <si>
    <t>AS Centennial Book (includes tax)</t>
  </si>
  <si>
    <t>AS Under Armor Back Pack</t>
  </si>
  <si>
    <t>NNS Under Armor Back Pack</t>
  </si>
  <si>
    <t>AS Zippered Padfolio</t>
  </si>
  <si>
    <t>NNS Zippered Padfolio</t>
  </si>
  <si>
    <t>AS Journal</t>
  </si>
  <si>
    <t>RED</t>
  </si>
  <si>
    <t>NNS Journal</t>
  </si>
  <si>
    <t>AS Click Pen, Various Colors</t>
  </si>
  <si>
    <t>NNS Click Pen, Various Colors</t>
  </si>
  <si>
    <t>AS Light Up Pen</t>
  </si>
  <si>
    <t>GREEN</t>
  </si>
  <si>
    <t>NNS Light Up Pen</t>
  </si>
  <si>
    <t>Lanyards</t>
  </si>
  <si>
    <t>AS Lanyard</t>
  </si>
  <si>
    <t>FOREST GREEN</t>
  </si>
  <si>
    <t xml:space="preserve">N/A </t>
  </si>
  <si>
    <t>AS Lanyard Embroidered</t>
  </si>
  <si>
    <t>EMBROIDERED</t>
  </si>
  <si>
    <t>NNS Lanyard</t>
  </si>
  <si>
    <t>KELLY GREEN</t>
  </si>
  <si>
    <t>Badge Clip AS</t>
  </si>
  <si>
    <t>Badge Clip NNS</t>
  </si>
  <si>
    <t>Miscellaneous</t>
  </si>
  <si>
    <t>6" Car Magnet</t>
  </si>
  <si>
    <t>AS Anchor Decal</t>
  </si>
  <si>
    <t>AS Proud Parent Decal</t>
  </si>
  <si>
    <t>Centennial Umbrella</t>
  </si>
  <si>
    <t>Umbrella</t>
  </si>
  <si>
    <t>BLUE/WHITE</t>
  </si>
  <si>
    <t>NAVY/WHITE</t>
  </si>
  <si>
    <t>Aircraft Carrier Model Kit</t>
  </si>
  <si>
    <t>Carrier</t>
  </si>
  <si>
    <t>Submarine Model Kit</t>
  </si>
  <si>
    <t>Submarine</t>
  </si>
  <si>
    <t>Total Charge:</t>
  </si>
  <si>
    <t>Enterprise</t>
  </si>
  <si>
    <t>CVN80</t>
  </si>
  <si>
    <t>New Jersey</t>
  </si>
  <si>
    <t>SSN780</t>
  </si>
  <si>
    <t>Item Subtotal</t>
  </si>
  <si>
    <t>6% Sales Tax</t>
  </si>
  <si>
    <t>Short Sleeve Tees</t>
  </si>
  <si>
    <t>Long Sleeve Tees</t>
  </si>
  <si>
    <t xml:space="preserve">Circle Hoodie </t>
  </si>
  <si>
    <t>AS  Port Authority Polo</t>
  </si>
  <si>
    <t>AS 'Builder State of Mind' Tee</t>
  </si>
  <si>
    <t>AS 'Logo Circle' Tee</t>
  </si>
  <si>
    <t>AS 'The AS' Anchor Tee</t>
  </si>
  <si>
    <t>NNS  Sub/Carrier Flag Tee</t>
  </si>
  <si>
    <t>NNS  100,000 Tons  Tee</t>
  </si>
  <si>
    <t>NNS  Port Authority Polo</t>
  </si>
  <si>
    <t xml:space="preserve">AS 2019 Ornament </t>
  </si>
  <si>
    <t>Historical Marker</t>
  </si>
  <si>
    <t>Face Mask</t>
  </si>
  <si>
    <t xml:space="preserve">AS 2020 Ornament </t>
  </si>
  <si>
    <t>NNS 2019 Ornament</t>
  </si>
  <si>
    <t>Bicycle</t>
  </si>
  <si>
    <t>Engraved Wood</t>
  </si>
  <si>
    <t>NNS 2020 Ornament</t>
  </si>
  <si>
    <t>AS Beanie</t>
  </si>
  <si>
    <t>AS Buddy Charger</t>
  </si>
  <si>
    <t>NNS Buddy Charger</t>
  </si>
  <si>
    <t>AS Anchor Logo</t>
  </si>
  <si>
    <t>BROWN</t>
  </si>
  <si>
    <t>AS Bowtie</t>
  </si>
  <si>
    <t>AS Hard Hat Sticker</t>
  </si>
  <si>
    <t>Anchor Logo</t>
  </si>
  <si>
    <t>Long</t>
  </si>
  <si>
    <t>Spear &amp; Gear</t>
  </si>
  <si>
    <t>NNS Hard Hat Sticker</t>
  </si>
  <si>
    <t>CLEARANCE - LIMITED SIZES AND QUANTITIES</t>
  </si>
  <si>
    <t>Full Zip Hoodie</t>
  </si>
  <si>
    <t>NNS Doo Rag</t>
  </si>
  <si>
    <t>AS Doo Rag</t>
  </si>
  <si>
    <t>Men's Hooded Jacket</t>
  </si>
  <si>
    <t>Ladies' Hooded Jacket</t>
  </si>
  <si>
    <t>Carhartt Hooded Jacket</t>
  </si>
  <si>
    <t>GRAVEL</t>
  </si>
  <si>
    <t>Hoodies, Jackets &amp; Pullovers</t>
  </si>
  <si>
    <t>Men's Pullover</t>
  </si>
  <si>
    <t>Unisex Cardigan</t>
  </si>
  <si>
    <t>DARK HEATHER</t>
  </si>
  <si>
    <t>Ladies' Pullover</t>
  </si>
  <si>
    <t>Men's Windshirt</t>
  </si>
  <si>
    <t>LIGHT BLUE</t>
  </si>
  <si>
    <t>Pebble Beach Polo</t>
  </si>
  <si>
    <t>Men's Rain Jacket</t>
  </si>
  <si>
    <t>Men’s Dress Shirts &amp; Polos</t>
  </si>
  <si>
    <t>FRENCH BLUE</t>
  </si>
  <si>
    <t>SILVER</t>
  </si>
  <si>
    <t>Men's Sweat Pants</t>
  </si>
  <si>
    <t>NNS Beanie</t>
  </si>
  <si>
    <t>NNS Sub/Carrier Flag Hoodie</t>
  </si>
  <si>
    <t>NNS LS Steel Tee</t>
  </si>
  <si>
    <t>Men’s Dress Shirt - Gingham</t>
  </si>
  <si>
    <t>BURGUNDY</t>
  </si>
  <si>
    <t>Men’s Dress Shirt - Solid</t>
  </si>
  <si>
    <t>Under Armour Polo</t>
  </si>
  <si>
    <t>VEGAS GOLD</t>
  </si>
  <si>
    <t>Port Authority Polo</t>
  </si>
  <si>
    <t>GRAY DIAMOND</t>
  </si>
  <si>
    <t>WHITE TONE</t>
  </si>
  <si>
    <t>TROPIC PINK</t>
  </si>
  <si>
    <t>ROYAL/WHITE</t>
  </si>
  <si>
    <t>CAROLINA BLUE</t>
  </si>
  <si>
    <t>STONE</t>
  </si>
  <si>
    <t>ROYAL</t>
  </si>
  <si>
    <t>Port Authority (Ottoman) Polo</t>
  </si>
  <si>
    <t>Ladies' Full Zip Hooded Jacket</t>
  </si>
  <si>
    <t>GRAPHITE</t>
  </si>
  <si>
    <t>AS Collage Tee</t>
  </si>
  <si>
    <t>AS LOGO Tee</t>
  </si>
  <si>
    <t>Spear &amp; Gear Logo Tee</t>
  </si>
  <si>
    <t>GREY</t>
  </si>
  <si>
    <t>Sport-Tek Polo</t>
  </si>
  <si>
    <t>MAROON/WHITE</t>
  </si>
  <si>
    <t>ORDER FORM FOR JAN2021 CATALOG</t>
  </si>
  <si>
    <t>3XL</t>
  </si>
  <si>
    <t>Men's Pullover - 3XL ONLY</t>
  </si>
  <si>
    <t>Ladies' Rain Jacket</t>
  </si>
  <si>
    <t>Men's Soft Shell Jacket</t>
  </si>
  <si>
    <r>
      <rPr>
        <sz val="12"/>
        <color theme="10"/>
        <rFont val="Calibri"/>
        <family val="2"/>
        <scheme val="minor"/>
      </rPr>
      <t>Before you begin, go to “SAVE AS” (NOT “Save”) and save the order form as your name and today's date on your drive.  (Ex: JohnDoe070120).</t>
    </r>
    <r>
      <rPr>
        <sz val="12"/>
        <color rgb="FF0563C1"/>
        <rFont val="Calibri"/>
        <family val="2"/>
        <scheme val="minor"/>
      </rPr>
      <t xml:space="preserve">  This ne</t>
    </r>
    <r>
      <rPr>
        <sz val="12"/>
        <color theme="10"/>
        <rFont val="Calibri"/>
        <family val="2"/>
        <scheme val="minor"/>
      </rPr>
      <t xml:space="preserve">w file will need to be emailed to </t>
    </r>
    <r>
      <rPr>
        <b/>
        <u/>
        <sz val="12"/>
        <color rgb="FFFF0000"/>
        <rFont val="Calibri"/>
        <family val="2"/>
        <scheme val="minor"/>
      </rPr>
      <t>companystore@as.edu</t>
    </r>
    <r>
      <rPr>
        <sz val="12"/>
        <color rgb="FF0563C1"/>
        <rFont val="Calibri"/>
        <family val="2"/>
        <scheme val="minor"/>
      </rPr>
      <t xml:space="preserve">.  </t>
    </r>
    <r>
      <rPr>
        <b/>
        <u/>
        <sz val="12"/>
        <color rgb="FF0563C1"/>
        <rFont val="Calibri"/>
        <family val="2"/>
        <scheme val="minor"/>
      </rPr>
      <t>ONLY</t>
    </r>
    <r>
      <rPr>
        <sz val="12"/>
        <color rgb="FF0563C1"/>
        <rFont val="Calibri"/>
        <family val="2"/>
        <scheme val="minor"/>
      </rPr>
      <t xml:space="preserve"> files emailed to</t>
    </r>
    <r>
      <rPr>
        <b/>
        <sz val="12"/>
        <color rgb="FF0563C1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companystore@as.edu</t>
    </r>
    <r>
      <rPr>
        <sz val="12"/>
        <color rgb="FF0563C1"/>
        <rFont val="Calibri"/>
        <family val="2"/>
        <scheme val="minor"/>
      </rPr>
      <t xml:space="preserve"> will be processed.</t>
    </r>
  </si>
  <si>
    <t>Complete the requested personal information for order processing.  An email will be sent notifying of available pickup times. Orders must be paid (payroll or CC) at time of pickup.</t>
  </si>
  <si>
    <t>(Use Dropdown for Color or Size Selection)</t>
  </si>
  <si>
    <t>AS Face Mask</t>
  </si>
  <si>
    <t>NNS Face Mask</t>
  </si>
  <si>
    <t>AS Cooling Fandana (Neck Gaiter)</t>
  </si>
  <si>
    <t>NNS Cooling Fandana (Neck Gaiter)</t>
  </si>
  <si>
    <t>AS Blanket</t>
  </si>
  <si>
    <t>Gray Stripe</t>
  </si>
  <si>
    <t>NNS Blanket</t>
  </si>
  <si>
    <t>Blue Stripe</t>
  </si>
  <si>
    <t>AS Hand Sanitizer</t>
  </si>
  <si>
    <t>NNS Hand Sanitizer</t>
  </si>
  <si>
    <t>AS "No Touch" Keychain</t>
  </si>
  <si>
    <t>NNS "No Touch" Keychain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</si>
</sst>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CC33"/>
      <name val="Calibri"/>
      <family val="2"/>
      <scheme val="minor"/>
    </font>
    <font>
      <sz val="10.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0563C1"/>
      <name val="Calibri"/>
      <family val="2"/>
      <scheme val="minor"/>
    </font>
    <font>
      <b/>
      <u/>
      <sz val="12"/>
      <color rgb="FF0563C1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12"/>
      <color rgb="FF0563C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3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vertical="center" wrapText="1"/>
    </xf>
    <xf numFmtId="8" fontId="10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0" borderId="3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5" fontId="10" fillId="0" borderId="2" xfId="0" applyNumberFormat="1" applyFont="1" applyBorder="1" applyAlignment="1" applyProtection="1">
      <alignment horizontal="center" vertical="center" wrapText="1"/>
    </xf>
    <xf numFmtId="8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8" fontId="10" fillId="4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vertical="center" wrapText="1"/>
    </xf>
    <xf numFmtId="0" fontId="8" fillId="0" borderId="8" xfId="0" applyFont="1" applyBorder="1" applyProtection="1"/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vertical="center" wrapText="1"/>
    </xf>
    <xf numFmtId="0" fontId="10" fillId="0" borderId="0" xfId="0" applyFont="1" applyBorder="1" applyAlignment="1">
      <alignment vertical="center" wrapText="1"/>
    </xf>
    <xf numFmtId="8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8" fontId="10" fillId="5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8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0" fillId="0" borderId="6" xfId="0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165" fontId="0" fillId="0" borderId="0" xfId="0" applyNumberFormat="1"/>
    <xf numFmtId="165" fontId="0" fillId="0" borderId="0" xfId="0" applyNumberFormat="1" applyFill="1"/>
    <xf numFmtId="0" fontId="10" fillId="6" borderId="3" xfId="0" applyFont="1" applyFill="1" applyBorder="1" applyAlignment="1" applyProtection="1">
      <alignment vertical="center" wrapText="1"/>
    </xf>
    <xf numFmtId="0" fontId="1" fillId="0" borderId="0" xfId="0" applyFont="1"/>
    <xf numFmtId="0" fontId="13" fillId="0" borderId="3" xfId="0" applyFont="1" applyBorder="1" applyAlignment="1" applyProtection="1">
      <alignment vertical="center" wrapText="1"/>
    </xf>
    <xf numFmtId="0" fontId="16" fillId="0" borderId="0" xfId="0" applyFont="1"/>
    <xf numFmtId="165" fontId="16" fillId="0" borderId="0" xfId="0" applyNumberFormat="1" applyFont="1"/>
    <xf numFmtId="0" fontId="5" fillId="3" borderId="2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0" fillId="7" borderId="3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15" fillId="5" borderId="3" xfId="0" applyFont="1" applyFill="1" applyBorder="1" applyAlignment="1" applyProtection="1">
      <alignment horizontal="center"/>
    </xf>
    <xf numFmtId="0" fontId="15" fillId="5" borderId="4" xfId="0" applyFont="1" applyFill="1" applyBorder="1" applyAlignment="1" applyProtection="1">
      <alignment horizontal="center"/>
    </xf>
    <xf numFmtId="0" fontId="25" fillId="0" borderId="1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164" fontId="1" fillId="3" borderId="3" xfId="0" applyNumberFormat="1" applyFont="1" applyFill="1" applyBorder="1" applyAlignment="1" applyProtection="1">
      <alignment horizontal="left"/>
      <protection locked="0"/>
    </xf>
    <xf numFmtId="164" fontId="1" fillId="3" borderId="5" xfId="0" applyNumberFormat="1" applyFont="1" applyFill="1" applyBorder="1" applyAlignment="1" applyProtection="1">
      <alignment horizontal="left"/>
      <protection locked="0"/>
    </xf>
    <xf numFmtId="164" fontId="1" fillId="3" borderId="4" xfId="0" applyNumberFormat="1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wrapText="1"/>
      <protection locked="0"/>
    </xf>
    <xf numFmtId="0" fontId="1" fillId="3" borderId="5" xfId="0" applyNumberFormat="1" applyFont="1" applyFill="1" applyBorder="1" applyAlignment="1" applyProtection="1">
      <alignment horizontal="center" wrapText="1"/>
      <protection locked="0"/>
    </xf>
    <xf numFmtId="0" fontId="1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7" borderId="0" xfId="0" applyFont="1" applyFill="1" applyAlignment="1" applyProtection="1">
      <alignment horizontal="center" vertical="center"/>
    </xf>
    <xf numFmtId="0" fontId="18" fillId="7" borderId="0" xfId="1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1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anystore@as.edu?subject=Company%20Store%20Or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abSelected="1" view="pageLayout" zoomScale="120" zoomScaleNormal="110" zoomScalePageLayoutView="120" workbookViewId="0">
      <selection sqref="A1:G1"/>
    </sheetView>
  </sheetViews>
  <sheetFormatPr defaultRowHeight="15" x14ac:dyDescent="0.25"/>
  <cols>
    <col min="1" max="1" width="29.140625" customWidth="1"/>
    <col min="2" max="2" width="15.28515625" bestFit="1" customWidth="1"/>
    <col min="3" max="3" width="9.85546875" customWidth="1"/>
    <col min="4" max="4" width="11.7109375" customWidth="1"/>
    <col min="5" max="5" width="6.28515625" bestFit="1" customWidth="1"/>
    <col min="6" max="6" width="9.140625" bestFit="1" customWidth="1"/>
    <col min="7" max="7" width="10.28515625" customWidth="1"/>
    <col min="9" max="9" width="9.140625" style="60"/>
  </cols>
  <sheetData>
    <row r="1" spans="1:9" ht="48" customHeight="1" x14ac:dyDescent="0.25">
      <c r="A1" s="85" t="s">
        <v>0</v>
      </c>
      <c r="B1" s="85"/>
      <c r="C1" s="85"/>
      <c r="D1" s="85"/>
      <c r="E1" s="85"/>
      <c r="F1" s="85"/>
      <c r="G1" s="85"/>
    </row>
    <row r="2" spans="1:9" ht="24" customHeight="1" x14ac:dyDescent="0.25">
      <c r="A2" s="86" t="s">
        <v>1</v>
      </c>
      <c r="B2" s="86"/>
      <c r="C2" s="86"/>
      <c r="D2" s="86"/>
      <c r="E2" s="86"/>
      <c r="F2" s="86"/>
      <c r="G2" s="86"/>
    </row>
    <row r="3" spans="1:9" ht="55.5" customHeight="1" x14ac:dyDescent="0.25">
      <c r="A3" s="87" t="s">
        <v>196</v>
      </c>
      <c r="B3" s="87"/>
      <c r="C3" s="87"/>
      <c r="D3" s="87"/>
      <c r="E3" s="87"/>
      <c r="F3" s="87"/>
      <c r="G3" s="87"/>
    </row>
    <row r="4" spans="1:9" s="65" customFormat="1" ht="57.75" customHeight="1" x14ac:dyDescent="0.25">
      <c r="A4" s="88" t="s">
        <v>197</v>
      </c>
      <c r="B4" s="88"/>
      <c r="C4" s="88"/>
      <c r="D4" s="88"/>
      <c r="E4" s="88"/>
      <c r="F4" s="88"/>
      <c r="G4" s="88"/>
      <c r="I4" s="66"/>
    </row>
    <row r="5" spans="1:9" ht="15.75" x14ac:dyDescent="0.25">
      <c r="A5" s="84"/>
      <c r="B5" s="84"/>
      <c r="C5" s="84"/>
      <c r="D5" s="84"/>
      <c r="E5" s="84"/>
      <c r="F5" s="84"/>
      <c r="G5" s="84"/>
    </row>
    <row r="6" spans="1:9" ht="34.5" customHeight="1" x14ac:dyDescent="0.25">
      <c r="A6" s="73" t="s">
        <v>191</v>
      </c>
      <c r="B6" s="73"/>
      <c r="C6" s="73"/>
      <c r="D6" s="73"/>
      <c r="E6" s="73"/>
      <c r="F6" s="73"/>
      <c r="G6" s="73"/>
    </row>
    <row r="7" spans="1:9" ht="32.25" customHeight="1" x14ac:dyDescent="0.25">
      <c r="A7" s="67" t="s">
        <v>2</v>
      </c>
      <c r="B7" s="74"/>
      <c r="C7" s="75"/>
      <c r="D7" s="68" t="s">
        <v>3</v>
      </c>
      <c r="E7" s="76"/>
      <c r="F7" s="77"/>
      <c r="G7" s="78"/>
    </row>
    <row r="8" spans="1:9" ht="32.25" customHeight="1" x14ac:dyDescent="0.25">
      <c r="A8" s="67" t="s">
        <v>4</v>
      </c>
      <c r="B8" s="79"/>
      <c r="C8" s="80"/>
      <c r="D8" s="68" t="s">
        <v>5</v>
      </c>
      <c r="E8" s="81"/>
      <c r="F8" s="82"/>
      <c r="G8" s="83"/>
    </row>
    <row r="9" spans="1:9" ht="31.5" customHeight="1" x14ac:dyDescent="0.25">
      <c r="A9" s="67" t="s">
        <v>6</v>
      </c>
      <c r="B9" s="79"/>
      <c r="C9" s="80"/>
      <c r="D9" s="68" t="s">
        <v>7</v>
      </c>
      <c r="E9" s="81"/>
      <c r="F9" s="82"/>
      <c r="G9" s="83"/>
    </row>
    <row r="12" spans="1:9" ht="15.75" x14ac:dyDescent="0.25">
      <c r="A12" s="15" t="s">
        <v>153</v>
      </c>
      <c r="B12" s="15" t="s">
        <v>198</v>
      </c>
      <c r="C12" s="2"/>
      <c r="D12" s="2"/>
      <c r="E12" s="2"/>
      <c r="F12" s="14"/>
      <c r="G12" s="2"/>
    </row>
    <row r="13" spans="1:9" x14ac:dyDescent="0.25">
      <c r="A13" s="1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17" t="s">
        <v>13</v>
      </c>
      <c r="G13" s="6" t="s">
        <v>14</v>
      </c>
    </row>
    <row r="14" spans="1:9" x14ac:dyDescent="0.25">
      <c r="A14" s="12" t="s">
        <v>118</v>
      </c>
      <c r="B14" s="12" t="s">
        <v>19</v>
      </c>
      <c r="C14" s="8">
        <v>35</v>
      </c>
      <c r="D14" s="9" t="s">
        <v>16</v>
      </c>
      <c r="E14" s="9"/>
      <c r="F14" s="10"/>
      <c r="G14" s="8">
        <f t="shared" ref="G14:G45" si="0">C14*F14</f>
        <v>0</v>
      </c>
    </row>
    <row r="15" spans="1:9" x14ac:dyDescent="0.25">
      <c r="A15" s="12" t="s">
        <v>118</v>
      </c>
      <c r="B15" s="12" t="s">
        <v>18</v>
      </c>
      <c r="C15" s="18">
        <v>35</v>
      </c>
      <c r="D15" s="9" t="s">
        <v>16</v>
      </c>
      <c r="E15" s="9"/>
      <c r="F15" s="10"/>
      <c r="G15" s="8">
        <f t="shared" si="0"/>
        <v>0</v>
      </c>
    </row>
    <row r="16" spans="1:9" x14ac:dyDescent="0.25">
      <c r="A16" s="7" t="s">
        <v>167</v>
      </c>
      <c r="B16" s="7" t="s">
        <v>19</v>
      </c>
      <c r="C16" s="8">
        <v>35</v>
      </c>
      <c r="D16" s="9" t="s">
        <v>21</v>
      </c>
      <c r="E16" s="9"/>
      <c r="F16" s="10"/>
      <c r="G16" s="8">
        <f t="shared" si="0"/>
        <v>0</v>
      </c>
    </row>
    <row r="17" spans="1:7" x14ac:dyDescent="0.25">
      <c r="A17" s="7" t="s">
        <v>167</v>
      </c>
      <c r="B17" s="7" t="s">
        <v>23</v>
      </c>
      <c r="C17" s="18">
        <v>35</v>
      </c>
      <c r="D17" s="9" t="s">
        <v>21</v>
      </c>
      <c r="E17" s="9"/>
      <c r="F17" s="10"/>
      <c r="G17" s="8">
        <f t="shared" si="0"/>
        <v>0</v>
      </c>
    </row>
    <row r="18" spans="1:7" x14ac:dyDescent="0.25">
      <c r="A18" s="51" t="s">
        <v>149</v>
      </c>
      <c r="B18" s="51" t="s">
        <v>71</v>
      </c>
      <c r="C18" s="8">
        <v>49</v>
      </c>
      <c r="D18" s="9" t="s">
        <v>16</v>
      </c>
      <c r="E18" s="9"/>
      <c r="F18" s="10"/>
      <c r="G18" s="8">
        <f t="shared" si="0"/>
        <v>0</v>
      </c>
    </row>
    <row r="19" spans="1:7" x14ac:dyDescent="0.25">
      <c r="A19" s="51" t="s">
        <v>149</v>
      </c>
      <c r="B19" s="51" t="s">
        <v>71</v>
      </c>
      <c r="C19" s="8">
        <v>52</v>
      </c>
      <c r="D19" s="9" t="s">
        <v>16</v>
      </c>
      <c r="E19" s="9" t="s">
        <v>192</v>
      </c>
      <c r="F19" s="10"/>
      <c r="G19" s="8">
        <f t="shared" ref="G19:G20" si="1">C19*F19</f>
        <v>0</v>
      </c>
    </row>
    <row r="20" spans="1:7" x14ac:dyDescent="0.25">
      <c r="A20" s="62" t="s">
        <v>149</v>
      </c>
      <c r="B20" s="62" t="s">
        <v>71</v>
      </c>
      <c r="C20" s="18">
        <v>49</v>
      </c>
      <c r="D20" s="9" t="s">
        <v>21</v>
      </c>
      <c r="E20" s="9"/>
      <c r="F20" s="10"/>
      <c r="G20" s="8">
        <f t="shared" si="1"/>
        <v>0</v>
      </c>
    </row>
    <row r="21" spans="1:7" x14ac:dyDescent="0.25">
      <c r="A21" s="62" t="s">
        <v>149</v>
      </c>
      <c r="B21" s="62" t="s">
        <v>71</v>
      </c>
      <c r="C21" s="18">
        <v>52</v>
      </c>
      <c r="D21" s="9" t="s">
        <v>21</v>
      </c>
      <c r="E21" s="9" t="s">
        <v>192</v>
      </c>
      <c r="F21" s="10"/>
      <c r="G21" s="8">
        <f t="shared" si="0"/>
        <v>0</v>
      </c>
    </row>
    <row r="22" spans="1:7" x14ac:dyDescent="0.25">
      <c r="A22" s="51" t="s">
        <v>151</v>
      </c>
      <c r="B22" s="51" t="s">
        <v>138</v>
      </c>
      <c r="C22" s="18">
        <v>110</v>
      </c>
      <c r="D22" s="9" t="s">
        <v>16</v>
      </c>
      <c r="E22" s="9"/>
      <c r="F22" s="10"/>
      <c r="G22" s="8">
        <f t="shared" ref="G22:G44" si="2">C22*F22</f>
        <v>0</v>
      </c>
    </row>
    <row r="23" spans="1:7" x14ac:dyDescent="0.25">
      <c r="A23" s="51" t="s">
        <v>151</v>
      </c>
      <c r="B23" s="51" t="s">
        <v>152</v>
      </c>
      <c r="C23" s="18">
        <v>110</v>
      </c>
      <c r="D23" s="9" t="s">
        <v>16</v>
      </c>
      <c r="E23" s="9"/>
      <c r="F23" s="10"/>
      <c r="G23" s="8">
        <f t="shared" si="2"/>
        <v>0</v>
      </c>
    </row>
    <row r="24" spans="1:7" x14ac:dyDescent="0.25">
      <c r="A24" s="51" t="s">
        <v>151</v>
      </c>
      <c r="B24" s="51" t="s">
        <v>23</v>
      </c>
      <c r="C24" s="18">
        <v>110</v>
      </c>
      <c r="D24" s="9" t="s">
        <v>16</v>
      </c>
      <c r="E24" s="9"/>
      <c r="F24" s="10"/>
      <c r="G24" s="8">
        <f t="shared" si="2"/>
        <v>0</v>
      </c>
    </row>
    <row r="25" spans="1:7" x14ac:dyDescent="0.25">
      <c r="A25" s="62" t="s">
        <v>151</v>
      </c>
      <c r="B25" s="62" t="s">
        <v>138</v>
      </c>
      <c r="C25" s="18">
        <v>110</v>
      </c>
      <c r="D25" s="9" t="s">
        <v>21</v>
      </c>
      <c r="E25" s="9"/>
      <c r="F25" s="10"/>
      <c r="G25" s="8">
        <f t="shared" si="2"/>
        <v>0</v>
      </c>
    </row>
    <row r="26" spans="1:7" x14ac:dyDescent="0.25">
      <c r="A26" s="62" t="s">
        <v>151</v>
      </c>
      <c r="B26" s="62" t="s">
        <v>152</v>
      </c>
      <c r="C26" s="18">
        <v>110</v>
      </c>
      <c r="D26" s="9" t="s">
        <v>21</v>
      </c>
      <c r="E26" s="9"/>
      <c r="F26" s="10"/>
      <c r="G26" s="8">
        <f t="shared" si="2"/>
        <v>0</v>
      </c>
    </row>
    <row r="27" spans="1:7" x14ac:dyDescent="0.25">
      <c r="A27" s="62" t="s">
        <v>151</v>
      </c>
      <c r="B27" s="62" t="s">
        <v>23</v>
      </c>
      <c r="C27" s="18">
        <v>110</v>
      </c>
      <c r="D27" s="9" t="s">
        <v>21</v>
      </c>
      <c r="E27" s="9"/>
      <c r="F27" s="10"/>
      <c r="G27" s="8">
        <f t="shared" si="2"/>
        <v>0</v>
      </c>
    </row>
    <row r="28" spans="1:7" x14ac:dyDescent="0.25">
      <c r="A28" s="51" t="s">
        <v>154</v>
      </c>
      <c r="B28" s="51" t="s">
        <v>15</v>
      </c>
      <c r="C28" s="18">
        <v>34</v>
      </c>
      <c r="D28" s="9" t="s">
        <v>16</v>
      </c>
      <c r="E28" s="9"/>
      <c r="F28" s="10"/>
      <c r="G28" s="8">
        <f t="shared" si="2"/>
        <v>0</v>
      </c>
    </row>
    <row r="29" spans="1:7" x14ac:dyDescent="0.25">
      <c r="A29" s="51" t="s">
        <v>154</v>
      </c>
      <c r="B29" s="51" t="s">
        <v>18</v>
      </c>
      <c r="C29" s="18">
        <v>34</v>
      </c>
      <c r="D29" s="9" t="s">
        <v>16</v>
      </c>
      <c r="E29" s="9"/>
      <c r="F29" s="10"/>
      <c r="G29" s="8">
        <f t="shared" si="2"/>
        <v>0</v>
      </c>
    </row>
    <row r="30" spans="1:7" x14ac:dyDescent="0.25">
      <c r="A30" s="51" t="s">
        <v>193</v>
      </c>
      <c r="B30" s="51" t="s">
        <v>19</v>
      </c>
      <c r="C30" s="18">
        <v>34</v>
      </c>
      <c r="D30" s="9" t="s">
        <v>16</v>
      </c>
      <c r="E30" s="9" t="s">
        <v>192</v>
      </c>
      <c r="F30" s="10"/>
      <c r="G30" s="8">
        <f t="shared" si="2"/>
        <v>0</v>
      </c>
    </row>
    <row r="31" spans="1:7" x14ac:dyDescent="0.25">
      <c r="A31" s="51" t="s">
        <v>193</v>
      </c>
      <c r="B31" s="51" t="s">
        <v>22</v>
      </c>
      <c r="C31" s="18">
        <v>34</v>
      </c>
      <c r="D31" s="9" t="s">
        <v>16</v>
      </c>
      <c r="E31" s="9" t="s">
        <v>192</v>
      </c>
      <c r="F31" s="10"/>
      <c r="G31" s="8">
        <f t="shared" si="2"/>
        <v>0</v>
      </c>
    </row>
    <row r="32" spans="1:7" x14ac:dyDescent="0.25">
      <c r="A32" s="62" t="s">
        <v>154</v>
      </c>
      <c r="B32" s="62" t="s">
        <v>19</v>
      </c>
      <c r="C32" s="18">
        <v>34</v>
      </c>
      <c r="D32" s="9" t="s">
        <v>21</v>
      </c>
      <c r="E32" s="9"/>
      <c r="F32" s="10"/>
      <c r="G32" s="8">
        <f t="shared" ref="G32:G41" si="3">C32*F32</f>
        <v>0</v>
      </c>
    </row>
    <row r="33" spans="1:7" x14ac:dyDescent="0.25">
      <c r="A33" s="62" t="s">
        <v>154</v>
      </c>
      <c r="B33" s="62" t="s">
        <v>23</v>
      </c>
      <c r="C33" s="18">
        <v>34</v>
      </c>
      <c r="D33" s="9" t="s">
        <v>21</v>
      </c>
      <c r="E33" s="9"/>
      <c r="F33" s="10"/>
      <c r="G33" s="8">
        <f t="shared" si="3"/>
        <v>0</v>
      </c>
    </row>
    <row r="34" spans="1:7" x14ac:dyDescent="0.25">
      <c r="A34" s="51" t="s">
        <v>158</v>
      </c>
      <c r="B34" s="51" t="s">
        <v>19</v>
      </c>
      <c r="C34" s="18">
        <v>30</v>
      </c>
      <c r="D34" s="9" t="s">
        <v>16</v>
      </c>
      <c r="E34" s="9"/>
      <c r="F34" s="10"/>
      <c r="G34" s="8">
        <f t="shared" si="3"/>
        <v>0</v>
      </c>
    </row>
    <row r="35" spans="1:7" x14ac:dyDescent="0.25">
      <c r="A35" s="51" t="s">
        <v>158</v>
      </c>
      <c r="B35" s="51" t="s">
        <v>18</v>
      </c>
      <c r="C35" s="18">
        <v>30</v>
      </c>
      <c r="D35" s="9" t="s">
        <v>16</v>
      </c>
      <c r="E35" s="9"/>
      <c r="F35" s="10"/>
      <c r="G35" s="8">
        <f t="shared" si="3"/>
        <v>0</v>
      </c>
    </row>
    <row r="36" spans="1:7" x14ac:dyDescent="0.25">
      <c r="A36" s="62" t="s">
        <v>158</v>
      </c>
      <c r="B36" s="62" t="s">
        <v>19</v>
      </c>
      <c r="C36" s="18">
        <v>30</v>
      </c>
      <c r="D36" s="9" t="s">
        <v>21</v>
      </c>
      <c r="E36" s="9"/>
      <c r="F36" s="10"/>
      <c r="G36" s="8">
        <f t="shared" si="3"/>
        <v>0</v>
      </c>
    </row>
    <row r="37" spans="1:7" x14ac:dyDescent="0.25">
      <c r="A37" s="62" t="s">
        <v>158</v>
      </c>
      <c r="B37" s="62" t="s">
        <v>26</v>
      </c>
      <c r="C37" s="18">
        <v>30</v>
      </c>
      <c r="D37" s="9" t="s">
        <v>21</v>
      </c>
      <c r="E37" s="9"/>
      <c r="F37" s="10"/>
      <c r="G37" s="8">
        <f t="shared" si="3"/>
        <v>0</v>
      </c>
    </row>
    <row r="38" spans="1:7" x14ac:dyDescent="0.25">
      <c r="A38" s="51" t="s">
        <v>161</v>
      </c>
      <c r="B38" s="51" t="s">
        <v>19</v>
      </c>
      <c r="C38" s="18">
        <v>45</v>
      </c>
      <c r="D38" s="9" t="s">
        <v>16</v>
      </c>
      <c r="E38" s="9"/>
      <c r="F38" s="10"/>
      <c r="G38" s="8">
        <f t="shared" si="3"/>
        <v>0</v>
      </c>
    </row>
    <row r="39" spans="1:7" x14ac:dyDescent="0.25">
      <c r="A39" s="51" t="s">
        <v>161</v>
      </c>
      <c r="B39" s="51" t="s">
        <v>15</v>
      </c>
      <c r="C39" s="18">
        <v>45</v>
      </c>
      <c r="D39" s="9" t="s">
        <v>16</v>
      </c>
      <c r="E39" s="9"/>
      <c r="F39" s="10"/>
      <c r="G39" s="8">
        <f t="shared" si="3"/>
        <v>0</v>
      </c>
    </row>
    <row r="40" spans="1:7" x14ac:dyDescent="0.25">
      <c r="A40" s="62" t="s">
        <v>161</v>
      </c>
      <c r="B40" s="62" t="s">
        <v>19</v>
      </c>
      <c r="C40" s="18">
        <v>45</v>
      </c>
      <c r="D40" s="9" t="s">
        <v>21</v>
      </c>
      <c r="E40" s="9"/>
      <c r="F40" s="10"/>
      <c r="G40" s="8">
        <f t="shared" si="3"/>
        <v>0</v>
      </c>
    </row>
    <row r="41" spans="1:7" x14ac:dyDescent="0.25">
      <c r="A41" s="62" t="s">
        <v>161</v>
      </c>
      <c r="B41" s="62" t="s">
        <v>15</v>
      </c>
      <c r="C41" s="18">
        <v>45</v>
      </c>
      <c r="D41" s="9" t="s">
        <v>21</v>
      </c>
      <c r="E41" s="9"/>
      <c r="F41" s="10"/>
      <c r="G41" s="8">
        <f t="shared" si="3"/>
        <v>0</v>
      </c>
    </row>
    <row r="42" spans="1:7" x14ac:dyDescent="0.25">
      <c r="A42" s="51" t="s">
        <v>195</v>
      </c>
      <c r="B42" s="51" t="s">
        <v>19</v>
      </c>
      <c r="C42" s="18">
        <v>45</v>
      </c>
      <c r="D42" s="9" t="s">
        <v>16</v>
      </c>
      <c r="E42" s="9"/>
      <c r="F42" s="10"/>
      <c r="G42" s="8">
        <f t="shared" si="2"/>
        <v>0</v>
      </c>
    </row>
    <row r="43" spans="1:7" x14ac:dyDescent="0.25">
      <c r="A43" s="51" t="s">
        <v>195</v>
      </c>
      <c r="B43" s="51" t="s">
        <v>18</v>
      </c>
      <c r="C43" s="18">
        <v>45</v>
      </c>
      <c r="D43" s="9" t="s">
        <v>16</v>
      </c>
      <c r="E43" s="9"/>
      <c r="F43" s="10"/>
      <c r="G43" s="8">
        <f t="shared" si="2"/>
        <v>0</v>
      </c>
    </row>
    <row r="44" spans="1:7" x14ac:dyDescent="0.25">
      <c r="A44" s="62" t="s">
        <v>195</v>
      </c>
      <c r="B44" s="62" t="s">
        <v>19</v>
      </c>
      <c r="C44" s="18">
        <v>45</v>
      </c>
      <c r="D44" s="9" t="s">
        <v>21</v>
      </c>
      <c r="E44" s="9"/>
      <c r="F44" s="10"/>
      <c r="G44" s="8">
        <f t="shared" si="2"/>
        <v>0</v>
      </c>
    </row>
    <row r="45" spans="1:7" x14ac:dyDescent="0.25">
      <c r="A45" s="62" t="s">
        <v>195</v>
      </c>
      <c r="B45" s="62" t="s">
        <v>23</v>
      </c>
      <c r="C45" s="18">
        <v>45</v>
      </c>
      <c r="D45" s="9" t="s">
        <v>21</v>
      </c>
      <c r="E45" s="9"/>
      <c r="F45" s="10"/>
      <c r="G45" s="8">
        <f t="shared" si="0"/>
        <v>0</v>
      </c>
    </row>
    <row r="46" spans="1:7" x14ac:dyDescent="0.25">
      <c r="A46" s="13"/>
      <c r="B46" s="13"/>
      <c r="C46" s="19"/>
      <c r="D46" s="20"/>
      <c r="E46" s="20"/>
      <c r="F46" s="21"/>
      <c r="G46" s="19"/>
    </row>
    <row r="47" spans="1:7" x14ac:dyDescent="0.25">
      <c r="A47" s="13"/>
      <c r="B47" s="13"/>
      <c r="C47" s="2"/>
      <c r="D47" s="2"/>
      <c r="E47" s="2"/>
      <c r="F47" s="14"/>
      <c r="G47" s="2"/>
    </row>
    <row r="48" spans="1:7" ht="15.75" x14ac:dyDescent="0.25">
      <c r="A48" s="1" t="s">
        <v>117</v>
      </c>
      <c r="B48" s="15" t="s">
        <v>198</v>
      </c>
      <c r="C48" s="2"/>
      <c r="D48" s="2"/>
      <c r="E48" s="3"/>
      <c r="F48" s="2"/>
    </row>
    <row r="49" spans="1:7" x14ac:dyDescent="0.25">
      <c r="A49" s="4" t="s">
        <v>8</v>
      </c>
      <c r="B49" s="5" t="s">
        <v>9</v>
      </c>
      <c r="C49" s="6" t="s">
        <v>10</v>
      </c>
      <c r="D49" s="6" t="s">
        <v>11</v>
      </c>
      <c r="E49" s="6" t="s">
        <v>12</v>
      </c>
      <c r="F49" s="6" t="s">
        <v>13</v>
      </c>
      <c r="G49" s="6" t="s">
        <v>14</v>
      </c>
    </row>
    <row r="50" spans="1:7" x14ac:dyDescent="0.25">
      <c r="A50" s="51" t="s">
        <v>120</v>
      </c>
      <c r="B50" s="51" t="s">
        <v>184</v>
      </c>
      <c r="C50" s="55">
        <v>12</v>
      </c>
      <c r="D50" s="9" t="s">
        <v>16</v>
      </c>
      <c r="E50" s="9"/>
      <c r="F50" s="10"/>
      <c r="G50" s="8">
        <f t="shared" ref="G50:G59" si="4">C50*F50</f>
        <v>0</v>
      </c>
    </row>
    <row r="51" spans="1:7" x14ac:dyDescent="0.25">
      <c r="A51" s="51" t="s">
        <v>137</v>
      </c>
      <c r="B51" s="51" t="s">
        <v>19</v>
      </c>
      <c r="C51" s="55">
        <v>12</v>
      </c>
      <c r="D51" s="9" t="s">
        <v>16</v>
      </c>
      <c r="E51" s="9"/>
      <c r="F51" s="10"/>
      <c r="G51" s="8">
        <f t="shared" si="4"/>
        <v>0</v>
      </c>
    </row>
    <row r="52" spans="1:7" x14ac:dyDescent="0.25">
      <c r="A52" s="51" t="s">
        <v>186</v>
      </c>
      <c r="B52" s="51" t="s">
        <v>184</v>
      </c>
      <c r="C52" s="55">
        <v>12</v>
      </c>
      <c r="D52" s="9" t="s">
        <v>16</v>
      </c>
      <c r="E52" s="9"/>
      <c r="F52" s="10"/>
      <c r="G52" s="8">
        <f>C52*F52</f>
        <v>0</v>
      </c>
    </row>
    <row r="53" spans="1:7" x14ac:dyDescent="0.25">
      <c r="A53" s="51" t="s">
        <v>185</v>
      </c>
      <c r="B53" s="51" t="s">
        <v>19</v>
      </c>
      <c r="C53" s="55">
        <v>12</v>
      </c>
      <c r="D53" s="9" t="s">
        <v>16</v>
      </c>
      <c r="E53" s="9"/>
      <c r="F53" s="10"/>
      <c r="G53" s="8">
        <f t="shared" si="4"/>
        <v>0</v>
      </c>
    </row>
    <row r="54" spans="1:7" x14ac:dyDescent="0.25">
      <c r="A54" s="51" t="s">
        <v>185</v>
      </c>
      <c r="B54" s="51" t="s">
        <v>18</v>
      </c>
      <c r="C54" s="55">
        <v>12</v>
      </c>
      <c r="D54" s="9" t="s">
        <v>16</v>
      </c>
      <c r="E54" s="9"/>
      <c r="F54" s="10"/>
      <c r="G54" s="8">
        <f t="shared" si="4"/>
        <v>0</v>
      </c>
    </row>
    <row r="55" spans="1:7" x14ac:dyDescent="0.25">
      <c r="A55" s="51" t="s">
        <v>185</v>
      </c>
      <c r="B55" s="51" t="s">
        <v>23</v>
      </c>
      <c r="C55" s="55">
        <v>12</v>
      </c>
      <c r="D55" s="9" t="s">
        <v>16</v>
      </c>
      <c r="E55" s="9"/>
      <c r="F55" s="10"/>
      <c r="G55" s="8">
        <f t="shared" si="4"/>
        <v>0</v>
      </c>
    </row>
    <row r="56" spans="1:7" x14ac:dyDescent="0.25">
      <c r="A56" s="62" t="s">
        <v>168</v>
      </c>
      <c r="B56" s="62" t="s">
        <v>19</v>
      </c>
      <c r="C56" s="55">
        <v>12</v>
      </c>
      <c r="D56" s="9" t="s">
        <v>21</v>
      </c>
      <c r="E56" s="9"/>
      <c r="F56" s="10"/>
      <c r="G56" s="8">
        <f t="shared" si="4"/>
        <v>0</v>
      </c>
    </row>
    <row r="57" spans="1:7" x14ac:dyDescent="0.25">
      <c r="A57" s="62" t="s">
        <v>168</v>
      </c>
      <c r="B57" s="62" t="s">
        <v>89</v>
      </c>
      <c r="C57" s="55">
        <v>12</v>
      </c>
      <c r="D57" s="9" t="s">
        <v>21</v>
      </c>
      <c r="E57" s="9"/>
      <c r="F57" s="10"/>
      <c r="G57" s="8">
        <f t="shared" si="4"/>
        <v>0</v>
      </c>
    </row>
    <row r="58" spans="1:7" x14ac:dyDescent="0.25">
      <c r="A58" s="62" t="s">
        <v>168</v>
      </c>
      <c r="B58" s="62" t="s">
        <v>23</v>
      </c>
      <c r="C58" s="55">
        <v>12</v>
      </c>
      <c r="D58" s="9" t="s">
        <v>21</v>
      </c>
      <c r="E58" s="9"/>
      <c r="F58" s="10"/>
      <c r="G58" s="8">
        <f t="shared" si="4"/>
        <v>0</v>
      </c>
    </row>
    <row r="59" spans="1:7" x14ac:dyDescent="0.25">
      <c r="A59" s="62" t="s">
        <v>187</v>
      </c>
      <c r="B59" s="62" t="s">
        <v>188</v>
      </c>
      <c r="C59" s="55">
        <v>12</v>
      </c>
      <c r="D59" s="9" t="s">
        <v>21</v>
      </c>
      <c r="E59" s="9"/>
      <c r="F59" s="10"/>
      <c r="G59" s="8">
        <f t="shared" si="4"/>
        <v>0</v>
      </c>
    </row>
    <row r="60" spans="1:7" x14ac:dyDescent="0.25">
      <c r="A60" s="13"/>
      <c r="B60" s="13"/>
      <c r="C60" s="2"/>
      <c r="D60" s="2"/>
      <c r="E60" s="2"/>
      <c r="F60" s="14"/>
      <c r="G60" s="2"/>
    </row>
    <row r="61" spans="1:7" x14ac:dyDescent="0.25">
      <c r="A61" s="13"/>
      <c r="B61" s="13"/>
      <c r="C61" s="2"/>
      <c r="D61" s="2"/>
      <c r="E61" s="2"/>
      <c r="F61" s="14"/>
      <c r="G61" s="2"/>
    </row>
    <row r="62" spans="1:7" ht="15.75" x14ac:dyDescent="0.25">
      <c r="A62" s="1" t="s">
        <v>116</v>
      </c>
      <c r="B62" s="15" t="s">
        <v>198</v>
      </c>
      <c r="C62" s="2"/>
      <c r="D62" s="2"/>
      <c r="E62" s="3"/>
      <c r="F62" s="2"/>
    </row>
    <row r="63" spans="1:7" x14ac:dyDescent="0.25">
      <c r="A63" s="4" t="s">
        <v>8</v>
      </c>
      <c r="B63" s="5" t="s">
        <v>9</v>
      </c>
      <c r="C63" s="6" t="s">
        <v>10</v>
      </c>
      <c r="D63" s="6" t="s">
        <v>11</v>
      </c>
      <c r="E63" s="6" t="s">
        <v>12</v>
      </c>
      <c r="F63" s="6" t="s">
        <v>13</v>
      </c>
      <c r="G63" s="6" t="s">
        <v>14</v>
      </c>
    </row>
    <row r="64" spans="1:7" x14ac:dyDescent="0.25">
      <c r="A64" s="51" t="s">
        <v>120</v>
      </c>
      <c r="B64" s="51" t="s">
        <v>15</v>
      </c>
      <c r="C64" s="8">
        <v>8</v>
      </c>
      <c r="D64" s="9" t="s">
        <v>16</v>
      </c>
      <c r="E64" s="9"/>
      <c r="F64" s="10"/>
      <c r="G64" s="8">
        <f t="shared" ref="G64:G69" si="5">C64*F64</f>
        <v>0</v>
      </c>
    </row>
    <row r="65" spans="1:7" x14ac:dyDescent="0.25">
      <c r="A65" s="51" t="s">
        <v>121</v>
      </c>
      <c r="B65" s="51" t="s">
        <v>18</v>
      </c>
      <c r="C65" s="8">
        <v>8</v>
      </c>
      <c r="D65" s="9" t="s">
        <v>16</v>
      </c>
      <c r="E65" s="9"/>
      <c r="F65" s="10"/>
      <c r="G65" s="8">
        <f t="shared" si="5"/>
        <v>0</v>
      </c>
    </row>
    <row r="66" spans="1:7" x14ac:dyDescent="0.25">
      <c r="A66" s="51" t="s">
        <v>122</v>
      </c>
      <c r="B66" s="51" t="s">
        <v>19</v>
      </c>
      <c r="C66" s="8">
        <v>8</v>
      </c>
      <c r="D66" s="9" t="s">
        <v>16</v>
      </c>
      <c r="E66" s="9"/>
      <c r="F66" s="10"/>
      <c r="G66" s="8">
        <f t="shared" si="5"/>
        <v>0</v>
      </c>
    </row>
    <row r="67" spans="1:7" x14ac:dyDescent="0.25">
      <c r="A67" s="62" t="s">
        <v>123</v>
      </c>
      <c r="B67" s="62" t="s">
        <v>19</v>
      </c>
      <c r="C67" s="8">
        <v>8.5</v>
      </c>
      <c r="D67" s="9" t="s">
        <v>21</v>
      </c>
      <c r="E67" s="9"/>
      <c r="F67" s="10"/>
      <c r="G67" s="8">
        <f t="shared" si="5"/>
        <v>0</v>
      </c>
    </row>
    <row r="68" spans="1:7" x14ac:dyDescent="0.25">
      <c r="A68" s="62" t="s">
        <v>123</v>
      </c>
      <c r="B68" s="62" t="s">
        <v>22</v>
      </c>
      <c r="C68" s="8">
        <v>8.5</v>
      </c>
      <c r="D68" s="9" t="s">
        <v>21</v>
      </c>
      <c r="E68" s="9"/>
      <c r="F68" s="10"/>
      <c r="G68" s="8">
        <f t="shared" si="5"/>
        <v>0</v>
      </c>
    </row>
    <row r="69" spans="1:7" x14ac:dyDescent="0.25">
      <c r="A69" s="62" t="s">
        <v>124</v>
      </c>
      <c r="B69" s="62"/>
      <c r="C69" s="8">
        <v>8.5</v>
      </c>
      <c r="D69" s="9" t="s">
        <v>21</v>
      </c>
      <c r="E69" s="9"/>
      <c r="F69" s="10"/>
      <c r="G69" s="8">
        <f t="shared" si="5"/>
        <v>0</v>
      </c>
    </row>
    <row r="70" spans="1:7" x14ac:dyDescent="0.25">
      <c r="A70" s="62" t="s">
        <v>124</v>
      </c>
      <c r="B70" s="62"/>
      <c r="C70" s="8">
        <v>8.5</v>
      </c>
      <c r="D70" s="9" t="s">
        <v>21</v>
      </c>
      <c r="E70" s="9"/>
      <c r="F70" s="10"/>
      <c r="G70" s="8">
        <f t="shared" ref="G70:G73" si="6">C70*F70</f>
        <v>0</v>
      </c>
    </row>
    <row r="71" spans="1:7" x14ac:dyDescent="0.25">
      <c r="A71" s="62" t="s">
        <v>124</v>
      </c>
      <c r="B71" s="62"/>
      <c r="C71" s="8">
        <v>8.5</v>
      </c>
      <c r="D71" s="9" t="s">
        <v>21</v>
      </c>
      <c r="E71" s="9"/>
      <c r="F71" s="10"/>
      <c r="G71" s="8">
        <f t="shared" si="6"/>
        <v>0</v>
      </c>
    </row>
    <row r="72" spans="1:7" x14ac:dyDescent="0.25">
      <c r="A72" s="62" t="s">
        <v>124</v>
      </c>
      <c r="B72" s="62"/>
      <c r="C72" s="8">
        <v>8.5</v>
      </c>
      <c r="D72" s="9" t="s">
        <v>21</v>
      </c>
      <c r="E72" s="9"/>
      <c r="F72" s="10"/>
      <c r="G72" s="8">
        <f t="shared" si="6"/>
        <v>0</v>
      </c>
    </row>
    <row r="73" spans="1:7" x14ac:dyDescent="0.25">
      <c r="A73" s="62" t="s">
        <v>124</v>
      </c>
      <c r="B73" s="62"/>
      <c r="C73" s="8">
        <v>8.5</v>
      </c>
      <c r="D73" s="9" t="s">
        <v>21</v>
      </c>
      <c r="E73" s="9"/>
      <c r="F73" s="10"/>
      <c r="G73" s="8">
        <f t="shared" si="6"/>
        <v>0</v>
      </c>
    </row>
    <row r="74" spans="1:7" x14ac:dyDescent="0.25">
      <c r="A74" s="13"/>
      <c r="B74" s="13"/>
      <c r="C74" s="2"/>
      <c r="D74" s="2"/>
      <c r="E74" s="2"/>
      <c r="F74" s="14"/>
      <c r="G74" s="2"/>
    </row>
    <row r="75" spans="1:7" x14ac:dyDescent="0.25">
      <c r="A75" s="13"/>
      <c r="B75" s="13"/>
      <c r="C75" s="2"/>
      <c r="D75" s="2"/>
      <c r="E75" s="2"/>
      <c r="F75" s="14"/>
      <c r="G75" s="2"/>
    </row>
    <row r="76" spans="1:7" ht="15.75" x14ac:dyDescent="0.25">
      <c r="A76" s="1" t="s">
        <v>162</v>
      </c>
      <c r="B76" s="15" t="s">
        <v>198</v>
      </c>
      <c r="C76" s="2"/>
      <c r="D76" s="2"/>
      <c r="E76" s="3"/>
      <c r="F76" s="2"/>
    </row>
    <row r="77" spans="1:7" x14ac:dyDescent="0.25">
      <c r="A77" s="4" t="s">
        <v>8</v>
      </c>
      <c r="B77" s="5" t="s">
        <v>9</v>
      </c>
      <c r="C77" s="6" t="s">
        <v>10</v>
      </c>
      <c r="D77" s="6" t="s">
        <v>11</v>
      </c>
      <c r="E77" s="6" t="s">
        <v>12</v>
      </c>
      <c r="F77" s="6" t="s">
        <v>13</v>
      </c>
      <c r="G77" s="6" t="s">
        <v>14</v>
      </c>
    </row>
    <row r="78" spans="1:7" x14ac:dyDescent="0.25">
      <c r="A78" s="12" t="s">
        <v>169</v>
      </c>
      <c r="B78" s="12" t="s">
        <v>163</v>
      </c>
      <c r="C78" s="8">
        <v>40</v>
      </c>
      <c r="D78" s="9" t="s">
        <v>16</v>
      </c>
      <c r="E78" s="9"/>
      <c r="F78" s="10"/>
      <c r="G78" s="8">
        <f t="shared" ref="G78:G94" si="7">C78*F78</f>
        <v>0</v>
      </c>
    </row>
    <row r="79" spans="1:7" x14ac:dyDescent="0.25">
      <c r="A79" s="12" t="s">
        <v>169</v>
      </c>
      <c r="B79" s="12" t="s">
        <v>18</v>
      </c>
      <c r="C79" s="8">
        <v>40</v>
      </c>
      <c r="D79" s="9" t="s">
        <v>16</v>
      </c>
      <c r="E79" s="9"/>
      <c r="F79" s="10"/>
      <c r="G79" s="8">
        <f t="shared" si="7"/>
        <v>0</v>
      </c>
    </row>
    <row r="80" spans="1:7" x14ac:dyDescent="0.25">
      <c r="A80" s="12" t="s">
        <v>169</v>
      </c>
      <c r="B80" s="12" t="s">
        <v>164</v>
      </c>
      <c r="C80" s="8">
        <v>40</v>
      </c>
      <c r="D80" s="9" t="s">
        <v>16</v>
      </c>
      <c r="E80" s="9"/>
      <c r="F80" s="10"/>
      <c r="G80" s="8">
        <f t="shared" si="7"/>
        <v>0</v>
      </c>
    </row>
    <row r="81" spans="1:7" x14ac:dyDescent="0.25">
      <c r="A81" s="12" t="s">
        <v>171</v>
      </c>
      <c r="B81" s="12" t="s">
        <v>170</v>
      </c>
      <c r="C81" s="8">
        <v>40</v>
      </c>
      <c r="D81" s="9" t="s">
        <v>16</v>
      </c>
      <c r="E81" s="9"/>
      <c r="F81" s="10"/>
      <c r="G81" s="8">
        <f t="shared" si="7"/>
        <v>0</v>
      </c>
    </row>
    <row r="82" spans="1:7" x14ac:dyDescent="0.25">
      <c r="A82" s="12" t="s">
        <v>171</v>
      </c>
      <c r="B82" s="12" t="s">
        <v>27</v>
      </c>
      <c r="C82" s="8">
        <v>40</v>
      </c>
      <c r="D82" s="9" t="s">
        <v>16</v>
      </c>
      <c r="E82" s="9"/>
      <c r="F82" s="10"/>
      <c r="G82" s="8">
        <f t="shared" si="7"/>
        <v>0</v>
      </c>
    </row>
    <row r="83" spans="1:7" x14ac:dyDescent="0.25">
      <c r="A83" s="62" t="s">
        <v>169</v>
      </c>
      <c r="B83" s="62" t="s">
        <v>163</v>
      </c>
      <c r="C83" s="8">
        <v>40</v>
      </c>
      <c r="D83" s="9" t="s">
        <v>21</v>
      </c>
      <c r="E83" s="9"/>
      <c r="F83" s="10"/>
      <c r="G83" s="8">
        <f t="shared" si="7"/>
        <v>0</v>
      </c>
    </row>
    <row r="84" spans="1:7" x14ac:dyDescent="0.25">
      <c r="A84" s="62" t="s">
        <v>169</v>
      </c>
      <c r="B84" s="62" t="s">
        <v>23</v>
      </c>
      <c r="C84" s="8">
        <v>40</v>
      </c>
      <c r="D84" s="9" t="s">
        <v>21</v>
      </c>
      <c r="E84" s="9"/>
      <c r="F84" s="10"/>
      <c r="G84" s="8">
        <f t="shared" si="7"/>
        <v>0</v>
      </c>
    </row>
    <row r="85" spans="1:7" x14ac:dyDescent="0.25">
      <c r="A85" s="62" t="s">
        <v>169</v>
      </c>
      <c r="B85" s="62" t="s">
        <v>80</v>
      </c>
      <c r="C85" s="8">
        <v>40</v>
      </c>
      <c r="D85" s="9" t="s">
        <v>21</v>
      </c>
      <c r="E85" s="9"/>
      <c r="F85" s="10"/>
      <c r="G85" s="8">
        <f t="shared" si="7"/>
        <v>0</v>
      </c>
    </row>
    <row r="86" spans="1:7" x14ac:dyDescent="0.25">
      <c r="A86" s="62" t="s">
        <v>169</v>
      </c>
      <c r="B86" s="62" t="s">
        <v>164</v>
      </c>
      <c r="C86" s="8">
        <v>40</v>
      </c>
      <c r="D86" s="9" t="s">
        <v>21</v>
      </c>
      <c r="E86" s="9"/>
      <c r="F86" s="10"/>
      <c r="G86" s="8">
        <f t="shared" si="7"/>
        <v>0</v>
      </c>
    </row>
    <row r="87" spans="1:7" x14ac:dyDescent="0.25">
      <c r="A87" s="62" t="s">
        <v>171</v>
      </c>
      <c r="B87" s="62" t="s">
        <v>163</v>
      </c>
      <c r="C87" s="8">
        <v>40</v>
      </c>
      <c r="D87" s="9" t="s">
        <v>21</v>
      </c>
      <c r="E87" s="9"/>
      <c r="F87" s="10"/>
      <c r="G87" s="8">
        <f t="shared" si="7"/>
        <v>0</v>
      </c>
    </row>
    <row r="88" spans="1:7" x14ac:dyDescent="0.25">
      <c r="A88" s="62" t="s">
        <v>171</v>
      </c>
      <c r="B88" s="62" t="s">
        <v>27</v>
      </c>
      <c r="C88" s="8">
        <v>40</v>
      </c>
      <c r="D88" s="9" t="s">
        <v>21</v>
      </c>
      <c r="E88" s="9"/>
      <c r="F88" s="10"/>
      <c r="G88" s="8">
        <f t="shared" si="7"/>
        <v>0</v>
      </c>
    </row>
    <row r="89" spans="1:7" x14ac:dyDescent="0.25">
      <c r="A89" s="12" t="s">
        <v>160</v>
      </c>
      <c r="B89" s="12" t="s">
        <v>19</v>
      </c>
      <c r="C89" s="8">
        <v>32</v>
      </c>
      <c r="D89" s="52" t="s">
        <v>16</v>
      </c>
      <c r="E89" s="9"/>
      <c r="F89" s="10"/>
      <c r="G89" s="8">
        <f t="shared" si="7"/>
        <v>0</v>
      </c>
    </row>
    <row r="90" spans="1:7" x14ac:dyDescent="0.25">
      <c r="A90" s="12" t="s">
        <v>160</v>
      </c>
      <c r="B90" s="12" t="s">
        <v>22</v>
      </c>
      <c r="C90" s="8">
        <v>34</v>
      </c>
      <c r="D90" s="52" t="s">
        <v>16</v>
      </c>
      <c r="E90" s="9"/>
      <c r="F90" s="10"/>
      <c r="G90" s="8">
        <f t="shared" si="7"/>
        <v>0</v>
      </c>
    </row>
    <row r="91" spans="1:7" x14ac:dyDescent="0.25">
      <c r="A91" s="12" t="s">
        <v>160</v>
      </c>
      <c r="B91" s="12" t="s">
        <v>15</v>
      </c>
      <c r="C91" s="8">
        <v>34</v>
      </c>
      <c r="D91" s="52" t="s">
        <v>16</v>
      </c>
      <c r="E91" s="9"/>
      <c r="F91" s="10"/>
      <c r="G91" s="8">
        <f t="shared" si="7"/>
        <v>0</v>
      </c>
    </row>
    <row r="92" spans="1:7" x14ac:dyDescent="0.25">
      <c r="A92" s="12" t="s">
        <v>182</v>
      </c>
      <c r="B92" s="12" t="s">
        <v>19</v>
      </c>
      <c r="C92" s="8">
        <v>35</v>
      </c>
      <c r="D92" s="52" t="s">
        <v>16</v>
      </c>
      <c r="E92" s="9"/>
      <c r="F92" s="10"/>
      <c r="G92" s="8">
        <f t="shared" si="7"/>
        <v>0</v>
      </c>
    </row>
    <row r="93" spans="1:7" x14ac:dyDescent="0.25">
      <c r="A93" s="12" t="s">
        <v>174</v>
      </c>
      <c r="B93" s="12" t="s">
        <v>175</v>
      </c>
      <c r="C93" s="8">
        <v>35</v>
      </c>
      <c r="D93" s="52" t="s">
        <v>16</v>
      </c>
      <c r="E93" s="9"/>
      <c r="F93" s="10"/>
      <c r="G93" s="8">
        <f t="shared" si="7"/>
        <v>0</v>
      </c>
    </row>
    <row r="94" spans="1:7" x14ac:dyDescent="0.25">
      <c r="A94" s="12" t="s">
        <v>174</v>
      </c>
      <c r="B94" s="12" t="s">
        <v>20</v>
      </c>
      <c r="C94" s="8">
        <v>35</v>
      </c>
      <c r="D94" s="52" t="s">
        <v>16</v>
      </c>
      <c r="E94" s="9"/>
      <c r="F94" s="10"/>
      <c r="G94" s="8">
        <f t="shared" si="7"/>
        <v>0</v>
      </c>
    </row>
    <row r="95" spans="1:7" x14ac:dyDescent="0.25">
      <c r="A95" s="12" t="s">
        <v>189</v>
      </c>
      <c r="B95" s="12" t="s">
        <v>190</v>
      </c>
      <c r="C95" s="8">
        <v>29</v>
      </c>
      <c r="D95" s="52" t="s">
        <v>16</v>
      </c>
      <c r="E95" s="9"/>
      <c r="F95" s="10"/>
      <c r="G95" s="8">
        <f t="shared" ref="G95:G107" si="8">C95*F95</f>
        <v>0</v>
      </c>
    </row>
    <row r="96" spans="1:7" x14ac:dyDescent="0.25">
      <c r="A96" s="12" t="s">
        <v>172</v>
      </c>
      <c r="B96" s="12" t="s">
        <v>184</v>
      </c>
      <c r="C96" s="8">
        <v>40</v>
      </c>
      <c r="D96" s="52" t="s">
        <v>16</v>
      </c>
      <c r="E96" s="9"/>
      <c r="F96" s="10"/>
      <c r="G96" s="8">
        <f t="shared" si="8"/>
        <v>0</v>
      </c>
    </row>
    <row r="97" spans="1:7" x14ac:dyDescent="0.25">
      <c r="A97" s="12" t="s">
        <v>172</v>
      </c>
      <c r="B97" s="12" t="s">
        <v>173</v>
      </c>
      <c r="C97" s="8">
        <v>40</v>
      </c>
      <c r="D97" s="52" t="s">
        <v>16</v>
      </c>
      <c r="E97" s="9"/>
      <c r="F97" s="10"/>
      <c r="G97" s="8">
        <f t="shared" si="8"/>
        <v>0</v>
      </c>
    </row>
    <row r="98" spans="1:7" x14ac:dyDescent="0.25">
      <c r="A98" s="12" t="s">
        <v>172</v>
      </c>
      <c r="B98" s="12" t="s">
        <v>27</v>
      </c>
      <c r="C98" s="8">
        <v>40</v>
      </c>
      <c r="D98" s="52" t="s">
        <v>16</v>
      </c>
      <c r="E98" s="9"/>
      <c r="F98" s="10"/>
      <c r="G98" s="8">
        <f t="shared" si="8"/>
        <v>0</v>
      </c>
    </row>
    <row r="99" spans="1:7" x14ac:dyDescent="0.25">
      <c r="A99" s="62" t="s">
        <v>160</v>
      </c>
      <c r="B99" s="62" t="s">
        <v>19</v>
      </c>
      <c r="C99" s="8">
        <v>32</v>
      </c>
      <c r="D99" s="52" t="s">
        <v>21</v>
      </c>
      <c r="E99" s="9"/>
      <c r="F99" s="10"/>
      <c r="G99" s="8">
        <f t="shared" si="8"/>
        <v>0</v>
      </c>
    </row>
    <row r="100" spans="1:7" x14ac:dyDescent="0.25">
      <c r="A100" s="62" t="s">
        <v>160</v>
      </c>
      <c r="B100" s="62" t="s">
        <v>179</v>
      </c>
      <c r="C100" s="8">
        <v>34</v>
      </c>
      <c r="D100" s="52" t="s">
        <v>21</v>
      </c>
      <c r="E100" s="9"/>
      <c r="F100" s="10"/>
      <c r="G100" s="8">
        <f t="shared" si="8"/>
        <v>0</v>
      </c>
    </row>
    <row r="101" spans="1:7" x14ac:dyDescent="0.25">
      <c r="A101" s="62" t="s">
        <v>160</v>
      </c>
      <c r="B101" s="62" t="s">
        <v>15</v>
      </c>
      <c r="C101" s="8">
        <v>34</v>
      </c>
      <c r="D101" s="52" t="s">
        <v>21</v>
      </c>
      <c r="E101" s="9"/>
      <c r="F101" s="10"/>
      <c r="G101" s="8">
        <f t="shared" si="8"/>
        <v>0</v>
      </c>
    </row>
    <row r="102" spans="1:7" x14ac:dyDescent="0.25">
      <c r="A102" s="62" t="s">
        <v>160</v>
      </c>
      <c r="B102" s="62" t="s">
        <v>23</v>
      </c>
      <c r="C102" s="8">
        <v>34</v>
      </c>
      <c r="D102" s="52" t="s">
        <v>21</v>
      </c>
      <c r="E102" s="9"/>
      <c r="F102" s="10"/>
      <c r="G102" s="8">
        <f t="shared" si="8"/>
        <v>0</v>
      </c>
    </row>
    <row r="103" spans="1:7" x14ac:dyDescent="0.25">
      <c r="A103" s="62" t="s">
        <v>160</v>
      </c>
      <c r="B103" s="62" t="s">
        <v>80</v>
      </c>
      <c r="C103" s="8">
        <v>34</v>
      </c>
      <c r="D103" s="52" t="s">
        <v>21</v>
      </c>
      <c r="E103" s="9"/>
      <c r="F103" s="10"/>
      <c r="G103" s="8">
        <f t="shared" si="8"/>
        <v>0</v>
      </c>
    </row>
    <row r="104" spans="1:7" x14ac:dyDescent="0.25">
      <c r="A104" s="62" t="s">
        <v>160</v>
      </c>
      <c r="B104" s="62" t="s">
        <v>176</v>
      </c>
      <c r="C104" s="8">
        <v>35</v>
      </c>
      <c r="D104" s="52" t="s">
        <v>21</v>
      </c>
      <c r="E104" s="9"/>
      <c r="F104" s="10"/>
      <c r="G104" s="8">
        <f t="shared" si="8"/>
        <v>0</v>
      </c>
    </row>
    <row r="105" spans="1:7" x14ac:dyDescent="0.25">
      <c r="A105" s="62" t="s">
        <v>182</v>
      </c>
      <c r="B105" s="62" t="s">
        <v>181</v>
      </c>
      <c r="C105" s="8">
        <v>35</v>
      </c>
      <c r="D105" s="52" t="s">
        <v>21</v>
      </c>
      <c r="E105" s="9"/>
      <c r="F105" s="10"/>
      <c r="G105" s="8">
        <f t="shared" si="8"/>
        <v>0</v>
      </c>
    </row>
    <row r="106" spans="1:7" x14ac:dyDescent="0.25">
      <c r="A106" s="62" t="s">
        <v>174</v>
      </c>
      <c r="B106" s="62" t="s">
        <v>175</v>
      </c>
      <c r="C106" s="8">
        <v>35</v>
      </c>
      <c r="D106" s="52" t="s">
        <v>21</v>
      </c>
      <c r="E106" s="9"/>
      <c r="F106" s="10"/>
      <c r="G106" s="8">
        <f t="shared" si="8"/>
        <v>0</v>
      </c>
    </row>
    <row r="107" spans="1:7" x14ac:dyDescent="0.25">
      <c r="A107" s="62" t="s">
        <v>174</v>
      </c>
      <c r="B107" s="62" t="s">
        <v>180</v>
      </c>
      <c r="C107" s="8">
        <v>35</v>
      </c>
      <c r="D107" s="52" t="s">
        <v>21</v>
      </c>
      <c r="E107" s="9"/>
      <c r="F107" s="10"/>
      <c r="G107" s="8">
        <f t="shared" si="8"/>
        <v>0</v>
      </c>
    </row>
    <row r="108" spans="1:7" x14ac:dyDescent="0.25">
      <c r="A108" s="62" t="s">
        <v>172</v>
      </c>
      <c r="B108" s="62" t="s">
        <v>94</v>
      </c>
      <c r="C108" s="8">
        <v>40</v>
      </c>
      <c r="D108" s="52" t="s">
        <v>21</v>
      </c>
      <c r="E108" s="9"/>
      <c r="F108" s="10"/>
      <c r="G108" s="8">
        <f>C108*F108</f>
        <v>0</v>
      </c>
    </row>
    <row r="109" spans="1:7" x14ac:dyDescent="0.25">
      <c r="A109" s="62" t="s">
        <v>172</v>
      </c>
      <c r="B109" s="62" t="s">
        <v>178</v>
      </c>
      <c r="C109" s="8">
        <v>40</v>
      </c>
      <c r="D109" s="9" t="s">
        <v>21</v>
      </c>
      <c r="E109" s="9"/>
      <c r="F109" s="10"/>
      <c r="G109" s="8">
        <f>C109*F109</f>
        <v>0</v>
      </c>
    </row>
    <row r="110" spans="1:7" x14ac:dyDescent="0.25">
      <c r="A110" s="62" t="s">
        <v>172</v>
      </c>
      <c r="B110" s="62" t="s">
        <v>177</v>
      </c>
      <c r="C110" s="8">
        <v>40</v>
      </c>
      <c r="D110" s="9" t="s">
        <v>21</v>
      </c>
      <c r="E110" s="9"/>
      <c r="F110" s="10"/>
      <c r="G110" s="8">
        <f>C110*F110</f>
        <v>0</v>
      </c>
    </row>
    <row r="111" spans="1:7" x14ac:dyDescent="0.25">
      <c r="A111" s="13"/>
      <c r="B111" s="13"/>
      <c r="C111" s="2"/>
      <c r="D111" s="2"/>
      <c r="E111" s="2"/>
      <c r="F111" s="14"/>
      <c r="G111" s="2"/>
    </row>
    <row r="112" spans="1:7" x14ac:dyDescent="0.25">
      <c r="A112" s="13"/>
      <c r="B112" s="13"/>
      <c r="C112" s="2"/>
      <c r="D112" s="2"/>
      <c r="E112" s="2"/>
      <c r="F112" s="14"/>
      <c r="G112" s="2"/>
    </row>
    <row r="113" spans="1:9" ht="15.75" x14ac:dyDescent="0.25">
      <c r="A113" s="15" t="s">
        <v>25</v>
      </c>
      <c r="B113" s="15" t="s">
        <v>198</v>
      </c>
      <c r="C113" s="2"/>
      <c r="D113" s="2"/>
      <c r="E113" s="2"/>
      <c r="F113" s="14"/>
      <c r="G113" s="2"/>
    </row>
    <row r="114" spans="1:9" x14ac:dyDescent="0.25">
      <c r="A114" s="16" t="s">
        <v>8</v>
      </c>
      <c r="B114" s="6" t="s">
        <v>9</v>
      </c>
      <c r="C114" s="6" t="s">
        <v>10</v>
      </c>
      <c r="D114" s="6" t="s">
        <v>11</v>
      </c>
      <c r="E114" s="6" t="s">
        <v>12</v>
      </c>
      <c r="F114" s="17" t="s">
        <v>13</v>
      </c>
      <c r="G114" s="6" t="s">
        <v>14</v>
      </c>
    </row>
    <row r="115" spans="1:9" x14ac:dyDescent="0.25">
      <c r="A115" s="64" t="s">
        <v>119</v>
      </c>
      <c r="B115" s="64" t="s">
        <v>19</v>
      </c>
      <c r="C115" s="8">
        <v>30</v>
      </c>
      <c r="D115" s="9" t="s">
        <v>16</v>
      </c>
      <c r="E115" s="9"/>
      <c r="F115" s="10"/>
      <c r="G115" s="8">
        <f t="shared" ref="G115:G134" si="9">C115*F115</f>
        <v>0</v>
      </c>
    </row>
    <row r="116" spans="1:9" x14ac:dyDescent="0.25">
      <c r="A116" s="12" t="s">
        <v>119</v>
      </c>
      <c r="B116" s="12" t="s">
        <v>26</v>
      </c>
      <c r="C116" s="18">
        <v>30</v>
      </c>
      <c r="D116" s="9" t="s">
        <v>16</v>
      </c>
      <c r="E116" s="9"/>
      <c r="F116" s="10"/>
      <c r="G116" s="8">
        <f t="shared" si="9"/>
        <v>0</v>
      </c>
    </row>
    <row r="117" spans="1:9" x14ac:dyDescent="0.25">
      <c r="A117" s="12" t="s">
        <v>119</v>
      </c>
      <c r="B117" s="12" t="s">
        <v>15</v>
      </c>
      <c r="C117" s="18">
        <v>30</v>
      </c>
      <c r="D117" s="9" t="s">
        <v>16</v>
      </c>
      <c r="E117" s="9"/>
      <c r="F117" s="10"/>
      <c r="G117" s="8">
        <f t="shared" si="9"/>
        <v>0</v>
      </c>
    </row>
    <row r="118" spans="1:9" x14ac:dyDescent="0.25">
      <c r="A118" s="12" t="s">
        <v>119</v>
      </c>
      <c r="B118" s="12" t="s">
        <v>24</v>
      </c>
      <c r="C118" s="18">
        <v>30</v>
      </c>
      <c r="D118" s="9" t="s">
        <v>16</v>
      </c>
      <c r="E118" s="9"/>
      <c r="F118" s="10"/>
      <c r="G118" s="8">
        <f t="shared" si="9"/>
        <v>0</v>
      </c>
    </row>
    <row r="119" spans="1:9" x14ac:dyDescent="0.25">
      <c r="A119" s="12" t="s">
        <v>119</v>
      </c>
      <c r="B119" s="12" t="s">
        <v>27</v>
      </c>
      <c r="C119" s="18">
        <v>30</v>
      </c>
      <c r="D119" s="9" t="s">
        <v>16</v>
      </c>
      <c r="E119" s="9"/>
      <c r="F119" s="10"/>
      <c r="G119" s="8">
        <f t="shared" si="9"/>
        <v>0</v>
      </c>
    </row>
    <row r="120" spans="1:9" x14ac:dyDescent="0.25">
      <c r="A120" s="62" t="s">
        <v>125</v>
      </c>
      <c r="B120" s="62" t="s">
        <v>19</v>
      </c>
      <c r="C120" s="8">
        <v>30</v>
      </c>
      <c r="D120" s="9" t="s">
        <v>21</v>
      </c>
      <c r="E120" s="9"/>
      <c r="F120" s="10"/>
      <c r="G120" s="8">
        <f t="shared" si="9"/>
        <v>0</v>
      </c>
    </row>
    <row r="121" spans="1:9" x14ac:dyDescent="0.25">
      <c r="A121" s="62" t="s">
        <v>125</v>
      </c>
      <c r="B121" s="62" t="s">
        <v>159</v>
      </c>
      <c r="C121" s="18">
        <v>30</v>
      </c>
      <c r="D121" s="9" t="s">
        <v>21</v>
      </c>
      <c r="E121" s="9"/>
      <c r="F121" s="10"/>
      <c r="G121" s="8">
        <f t="shared" si="9"/>
        <v>0</v>
      </c>
    </row>
    <row r="122" spans="1:9" x14ac:dyDescent="0.25">
      <c r="A122" s="62" t="s">
        <v>125</v>
      </c>
      <c r="B122" s="62" t="s">
        <v>85</v>
      </c>
      <c r="C122" s="18">
        <v>30</v>
      </c>
      <c r="D122" s="9" t="s">
        <v>21</v>
      </c>
      <c r="E122" s="9"/>
      <c r="F122" s="10"/>
      <c r="G122" s="8">
        <f t="shared" si="9"/>
        <v>0</v>
      </c>
    </row>
    <row r="123" spans="1:9" x14ac:dyDescent="0.25">
      <c r="A123" s="62" t="s">
        <v>125</v>
      </c>
      <c r="B123" s="62" t="s">
        <v>24</v>
      </c>
      <c r="C123" s="18">
        <v>30</v>
      </c>
      <c r="D123" s="9" t="s">
        <v>21</v>
      </c>
      <c r="E123" s="9"/>
      <c r="F123" s="10"/>
      <c r="G123" s="8">
        <f t="shared" si="9"/>
        <v>0</v>
      </c>
    </row>
    <row r="124" spans="1:9" s="57" customFormat="1" x14ac:dyDescent="0.25">
      <c r="A124" s="51" t="s">
        <v>150</v>
      </c>
      <c r="B124" s="51" t="s">
        <v>71</v>
      </c>
      <c r="C124" s="18">
        <v>49</v>
      </c>
      <c r="D124" s="9" t="s">
        <v>16</v>
      </c>
      <c r="E124" s="9"/>
      <c r="F124" s="10"/>
      <c r="G124" s="8">
        <f t="shared" si="9"/>
        <v>0</v>
      </c>
      <c r="I124" s="61"/>
    </row>
    <row r="125" spans="1:9" s="57" customFormat="1" x14ac:dyDescent="0.25">
      <c r="A125" s="51" t="s">
        <v>150</v>
      </c>
      <c r="B125" s="51" t="s">
        <v>71</v>
      </c>
      <c r="C125" s="18">
        <v>52</v>
      </c>
      <c r="D125" s="9" t="s">
        <v>16</v>
      </c>
      <c r="E125" s="9" t="s">
        <v>192</v>
      </c>
      <c r="F125" s="10"/>
      <c r="G125" s="8">
        <f t="shared" ref="G125" si="10">C125*F125</f>
        <v>0</v>
      </c>
      <c r="I125" s="61"/>
    </row>
    <row r="126" spans="1:9" s="57" customFormat="1" x14ac:dyDescent="0.25">
      <c r="A126" s="62" t="s">
        <v>150</v>
      </c>
      <c r="B126" s="62" t="s">
        <v>71</v>
      </c>
      <c r="C126" s="18">
        <v>49</v>
      </c>
      <c r="D126" s="9" t="s">
        <v>21</v>
      </c>
      <c r="E126" s="9"/>
      <c r="F126" s="10"/>
      <c r="G126" s="8">
        <f t="shared" ref="G126" si="11">C126*F126</f>
        <v>0</v>
      </c>
      <c r="I126" s="61"/>
    </row>
    <row r="127" spans="1:9" s="57" customFormat="1" x14ac:dyDescent="0.25">
      <c r="A127" s="62" t="s">
        <v>150</v>
      </c>
      <c r="B127" s="62" t="s">
        <v>71</v>
      </c>
      <c r="C127" s="18">
        <v>52</v>
      </c>
      <c r="D127" s="9" t="s">
        <v>21</v>
      </c>
      <c r="E127" s="9" t="s">
        <v>192</v>
      </c>
      <c r="F127" s="10"/>
      <c r="G127" s="8">
        <f t="shared" si="9"/>
        <v>0</v>
      </c>
      <c r="I127" s="61"/>
    </row>
    <row r="128" spans="1:9" s="57" customFormat="1" x14ac:dyDescent="0.25">
      <c r="A128" s="51" t="s">
        <v>157</v>
      </c>
      <c r="B128" s="51" t="s">
        <v>19</v>
      </c>
      <c r="C128" s="18">
        <v>34</v>
      </c>
      <c r="D128" s="9" t="s">
        <v>16</v>
      </c>
      <c r="E128" s="9"/>
      <c r="F128" s="10"/>
      <c r="G128" s="8">
        <f t="shared" si="9"/>
        <v>0</v>
      </c>
      <c r="I128" s="61"/>
    </row>
    <row r="129" spans="1:7" x14ac:dyDescent="0.25">
      <c r="A129" s="51" t="s">
        <v>157</v>
      </c>
      <c r="B129" s="51" t="s">
        <v>18</v>
      </c>
      <c r="C129" s="18">
        <v>34</v>
      </c>
      <c r="D129" s="9" t="s">
        <v>16</v>
      </c>
      <c r="E129" s="9"/>
      <c r="F129" s="10"/>
      <c r="G129" s="8">
        <f t="shared" si="9"/>
        <v>0</v>
      </c>
    </row>
    <row r="130" spans="1:7" x14ac:dyDescent="0.25">
      <c r="A130" s="51" t="s">
        <v>157</v>
      </c>
      <c r="B130" s="51" t="s">
        <v>24</v>
      </c>
      <c r="C130" s="18">
        <v>34</v>
      </c>
      <c r="D130" s="9" t="s">
        <v>16</v>
      </c>
      <c r="E130" s="9"/>
      <c r="F130" s="10"/>
      <c r="G130" s="8">
        <f t="shared" si="9"/>
        <v>0</v>
      </c>
    </row>
    <row r="131" spans="1:7" x14ac:dyDescent="0.25">
      <c r="A131" s="62" t="s">
        <v>157</v>
      </c>
      <c r="B131" s="62" t="s">
        <v>19</v>
      </c>
      <c r="C131" s="18">
        <v>34</v>
      </c>
      <c r="D131" s="9" t="s">
        <v>21</v>
      </c>
      <c r="E131" s="9"/>
      <c r="F131" s="10"/>
      <c r="G131" s="8">
        <f t="shared" si="9"/>
        <v>0</v>
      </c>
    </row>
    <row r="132" spans="1:7" x14ac:dyDescent="0.25">
      <c r="A132" s="62" t="s">
        <v>157</v>
      </c>
      <c r="B132" s="62" t="s">
        <v>23</v>
      </c>
      <c r="C132" s="18">
        <v>34</v>
      </c>
      <c r="D132" s="9" t="s">
        <v>21</v>
      </c>
      <c r="E132" s="9"/>
      <c r="F132" s="10"/>
      <c r="G132" s="8">
        <f t="shared" si="9"/>
        <v>0</v>
      </c>
    </row>
    <row r="133" spans="1:7" x14ac:dyDescent="0.25">
      <c r="A133" s="62" t="s">
        <v>157</v>
      </c>
      <c r="B133" s="62" t="s">
        <v>24</v>
      </c>
      <c r="C133" s="18">
        <v>34</v>
      </c>
      <c r="D133" s="9" t="s">
        <v>21</v>
      </c>
      <c r="E133" s="9"/>
      <c r="F133" s="10"/>
      <c r="G133" s="8">
        <f t="shared" si="9"/>
        <v>0</v>
      </c>
    </row>
    <row r="134" spans="1:7" x14ac:dyDescent="0.25">
      <c r="A134" s="51" t="s">
        <v>194</v>
      </c>
      <c r="B134" s="51" t="s">
        <v>19</v>
      </c>
      <c r="C134" s="18">
        <v>45</v>
      </c>
      <c r="D134" s="9" t="s">
        <v>16</v>
      </c>
      <c r="E134" s="9"/>
      <c r="F134" s="10"/>
      <c r="G134" s="8">
        <f t="shared" si="9"/>
        <v>0</v>
      </c>
    </row>
    <row r="135" spans="1:7" x14ac:dyDescent="0.25">
      <c r="A135" s="62" t="s">
        <v>194</v>
      </c>
      <c r="B135" s="62" t="s">
        <v>19</v>
      </c>
      <c r="C135" s="18">
        <v>45</v>
      </c>
      <c r="D135" s="9" t="s">
        <v>21</v>
      </c>
      <c r="E135" s="9"/>
      <c r="F135" s="10"/>
      <c r="G135" s="8">
        <f>C135*F135</f>
        <v>0</v>
      </c>
    </row>
    <row r="136" spans="1:7" x14ac:dyDescent="0.25">
      <c r="A136" s="13"/>
      <c r="B136" s="13"/>
      <c r="C136" s="19"/>
      <c r="D136" s="20"/>
      <c r="E136" s="20"/>
      <c r="F136" s="21"/>
      <c r="G136" s="19"/>
    </row>
    <row r="137" spans="1:7" x14ac:dyDescent="0.25">
      <c r="A137" s="13"/>
      <c r="B137" s="13"/>
      <c r="C137" s="2"/>
      <c r="D137" s="2"/>
      <c r="E137" s="2"/>
      <c r="F137" s="14"/>
      <c r="G137" s="2"/>
    </row>
    <row r="138" spans="1:7" ht="15.75" x14ac:dyDescent="0.25">
      <c r="A138" s="22" t="s">
        <v>28</v>
      </c>
      <c r="B138" s="15" t="s">
        <v>198</v>
      </c>
      <c r="C138" s="2"/>
      <c r="D138" s="2"/>
      <c r="E138" s="2"/>
      <c r="F138" s="14"/>
      <c r="G138" s="2"/>
    </row>
    <row r="139" spans="1:7" x14ac:dyDescent="0.25">
      <c r="A139" s="16" t="s">
        <v>8</v>
      </c>
      <c r="B139" s="6" t="s">
        <v>9</v>
      </c>
      <c r="C139" s="6" t="s">
        <v>10</v>
      </c>
      <c r="D139" s="6" t="s">
        <v>11</v>
      </c>
      <c r="E139" s="6" t="s">
        <v>12</v>
      </c>
      <c r="F139" s="17" t="s">
        <v>13</v>
      </c>
      <c r="G139" s="6" t="s">
        <v>14</v>
      </c>
    </row>
    <row r="140" spans="1:7" x14ac:dyDescent="0.25">
      <c r="A140" s="12" t="s">
        <v>29</v>
      </c>
      <c r="B140" s="9" t="s">
        <v>30</v>
      </c>
      <c r="C140" s="8">
        <v>7</v>
      </c>
      <c r="D140" s="23" t="s">
        <v>31</v>
      </c>
      <c r="E140" s="9" t="s">
        <v>30</v>
      </c>
      <c r="F140" s="10"/>
      <c r="G140" s="8">
        <f t="shared" ref="G140:G149" si="12">C140*F140</f>
        <v>0</v>
      </c>
    </row>
    <row r="141" spans="1:7" x14ac:dyDescent="0.25">
      <c r="A141" s="7" t="s">
        <v>32</v>
      </c>
      <c r="B141" s="24" t="s">
        <v>30</v>
      </c>
      <c r="C141" s="8">
        <v>7</v>
      </c>
      <c r="D141" s="23" t="s">
        <v>16</v>
      </c>
      <c r="E141" s="9" t="s">
        <v>30</v>
      </c>
      <c r="F141" s="10"/>
      <c r="G141" s="8">
        <f t="shared" si="12"/>
        <v>0</v>
      </c>
    </row>
    <row r="142" spans="1:7" x14ac:dyDescent="0.25">
      <c r="A142" s="12" t="s">
        <v>33</v>
      </c>
      <c r="B142" s="9" t="s">
        <v>30</v>
      </c>
      <c r="C142" s="8">
        <v>7</v>
      </c>
      <c r="D142" s="23" t="s">
        <v>21</v>
      </c>
      <c r="E142" s="9" t="s">
        <v>30</v>
      </c>
      <c r="F142" s="10"/>
      <c r="G142" s="8">
        <f t="shared" si="12"/>
        <v>0</v>
      </c>
    </row>
    <row r="143" spans="1:7" x14ac:dyDescent="0.25">
      <c r="A143" s="7" t="s">
        <v>34</v>
      </c>
      <c r="B143" s="24" t="s">
        <v>30</v>
      </c>
      <c r="C143" s="8">
        <v>7</v>
      </c>
      <c r="D143" s="23" t="s">
        <v>35</v>
      </c>
      <c r="E143" s="9" t="s">
        <v>30</v>
      </c>
      <c r="F143" s="10"/>
      <c r="G143" s="8">
        <f t="shared" si="12"/>
        <v>0</v>
      </c>
    </row>
    <row r="144" spans="1:7" x14ac:dyDescent="0.25">
      <c r="A144" s="12" t="s">
        <v>36</v>
      </c>
      <c r="B144" s="9" t="s">
        <v>30</v>
      </c>
      <c r="C144" s="8">
        <v>7</v>
      </c>
      <c r="D144" s="23" t="s">
        <v>21</v>
      </c>
      <c r="E144" s="9" t="s">
        <v>30</v>
      </c>
      <c r="F144" s="10"/>
      <c r="G144" s="8">
        <f t="shared" si="12"/>
        <v>0</v>
      </c>
    </row>
    <row r="145" spans="1:7" x14ac:dyDescent="0.25">
      <c r="A145" s="7" t="s">
        <v>110</v>
      </c>
      <c r="B145" s="24" t="s">
        <v>30</v>
      </c>
      <c r="C145" s="8">
        <v>7</v>
      </c>
      <c r="D145" s="23" t="s">
        <v>111</v>
      </c>
      <c r="E145" s="9" t="s">
        <v>30</v>
      </c>
      <c r="F145" s="10"/>
      <c r="G145" s="8">
        <f t="shared" si="12"/>
        <v>0</v>
      </c>
    </row>
    <row r="146" spans="1:7" x14ac:dyDescent="0.25">
      <c r="A146" s="51" t="s">
        <v>37</v>
      </c>
      <c r="B146" s="52" t="s">
        <v>30</v>
      </c>
      <c r="C146" s="8">
        <v>7</v>
      </c>
      <c r="D146" s="23" t="s">
        <v>38</v>
      </c>
      <c r="E146" s="9" t="s">
        <v>30</v>
      </c>
      <c r="F146" s="10"/>
      <c r="G146" s="8">
        <f t="shared" si="12"/>
        <v>0</v>
      </c>
    </row>
    <row r="147" spans="1:7" x14ac:dyDescent="0.25">
      <c r="A147" s="7" t="s">
        <v>39</v>
      </c>
      <c r="B147" s="24" t="s">
        <v>30</v>
      </c>
      <c r="C147" s="8">
        <v>7</v>
      </c>
      <c r="D147" s="23" t="s">
        <v>40</v>
      </c>
      <c r="E147" s="9" t="s">
        <v>30</v>
      </c>
      <c r="F147" s="10"/>
      <c r="G147" s="8">
        <f t="shared" si="12"/>
        <v>0</v>
      </c>
    </row>
    <row r="148" spans="1:7" x14ac:dyDescent="0.25">
      <c r="A148" s="51" t="s">
        <v>41</v>
      </c>
      <c r="B148" s="52" t="s">
        <v>30</v>
      </c>
      <c r="C148" s="8">
        <v>7</v>
      </c>
      <c r="D148" s="23" t="s">
        <v>31</v>
      </c>
      <c r="E148" s="9" t="s">
        <v>30</v>
      </c>
      <c r="F148" s="10"/>
      <c r="G148" s="8">
        <f t="shared" ref="G148" si="13">C148*F148</f>
        <v>0</v>
      </c>
    </row>
    <row r="149" spans="1:7" x14ac:dyDescent="0.25">
      <c r="A149" s="7" t="s">
        <v>112</v>
      </c>
      <c r="B149" s="24" t="s">
        <v>30</v>
      </c>
      <c r="C149" s="8">
        <v>7</v>
      </c>
      <c r="D149" s="23" t="s">
        <v>113</v>
      </c>
      <c r="E149" s="9" t="s">
        <v>30</v>
      </c>
      <c r="F149" s="10"/>
      <c r="G149" s="8">
        <f t="shared" si="12"/>
        <v>0</v>
      </c>
    </row>
    <row r="150" spans="1:7" x14ac:dyDescent="0.25">
      <c r="A150" s="13"/>
      <c r="B150" s="13"/>
      <c r="C150" s="19"/>
      <c r="D150" s="20"/>
      <c r="E150" s="20"/>
      <c r="F150" s="21"/>
      <c r="G150" s="19"/>
    </row>
    <row r="151" spans="1:7" x14ac:dyDescent="0.25">
      <c r="A151" s="13"/>
      <c r="B151" s="13"/>
      <c r="C151" s="19"/>
      <c r="D151" s="20"/>
      <c r="E151" s="20"/>
      <c r="F151" s="21"/>
      <c r="G151" s="19"/>
    </row>
    <row r="152" spans="1:7" ht="15.75" x14ac:dyDescent="0.25">
      <c r="A152" s="22" t="s">
        <v>42</v>
      </c>
      <c r="B152" s="15" t="s">
        <v>198</v>
      </c>
      <c r="C152" s="19"/>
      <c r="D152" s="20"/>
      <c r="E152" s="20"/>
      <c r="F152" s="21"/>
      <c r="G152" s="19"/>
    </row>
    <row r="153" spans="1:7" x14ac:dyDescent="0.25">
      <c r="A153" s="16" t="s">
        <v>8</v>
      </c>
      <c r="B153" s="6" t="s">
        <v>9</v>
      </c>
      <c r="C153" s="6" t="s">
        <v>10</v>
      </c>
      <c r="D153" s="6" t="s">
        <v>11</v>
      </c>
      <c r="E153" s="6" t="s">
        <v>12</v>
      </c>
      <c r="F153" s="17" t="s">
        <v>13</v>
      </c>
      <c r="G153" s="6" t="s">
        <v>14</v>
      </c>
    </row>
    <row r="154" spans="1:7" x14ac:dyDescent="0.25">
      <c r="A154" s="12" t="s">
        <v>43</v>
      </c>
      <c r="B154" s="12" t="s">
        <v>19</v>
      </c>
      <c r="C154" s="8">
        <v>9.75</v>
      </c>
      <c r="D154" s="25" t="s">
        <v>21</v>
      </c>
      <c r="E154" s="9" t="s">
        <v>30</v>
      </c>
      <c r="F154" s="10"/>
      <c r="G154" s="26">
        <f t="shared" ref="G154:G166" si="14">SUM(C154*F154)</f>
        <v>0</v>
      </c>
    </row>
    <row r="155" spans="1:7" x14ac:dyDescent="0.25">
      <c r="A155" s="12" t="s">
        <v>43</v>
      </c>
      <c r="B155" s="12" t="s">
        <v>27</v>
      </c>
      <c r="C155" s="8">
        <v>9.75</v>
      </c>
      <c r="D155" s="25" t="s">
        <v>21</v>
      </c>
      <c r="E155" s="9" t="s">
        <v>30</v>
      </c>
      <c r="F155" s="10"/>
      <c r="G155" s="26">
        <f t="shared" si="14"/>
        <v>0</v>
      </c>
    </row>
    <row r="156" spans="1:7" x14ac:dyDescent="0.25">
      <c r="A156" s="7" t="s">
        <v>44</v>
      </c>
      <c r="B156" s="7" t="s">
        <v>27</v>
      </c>
      <c r="C156" s="8">
        <v>9.75</v>
      </c>
      <c r="D156" s="25" t="s">
        <v>16</v>
      </c>
      <c r="E156" s="9" t="s">
        <v>30</v>
      </c>
      <c r="F156" s="10"/>
      <c r="G156" s="26">
        <f t="shared" si="14"/>
        <v>0</v>
      </c>
    </row>
    <row r="157" spans="1:7" x14ac:dyDescent="0.25">
      <c r="A157" s="12" t="s">
        <v>45</v>
      </c>
      <c r="B157" s="12" t="s">
        <v>46</v>
      </c>
      <c r="C157" s="8">
        <v>5</v>
      </c>
      <c r="D157" s="25" t="s">
        <v>16</v>
      </c>
      <c r="E157" s="9" t="s">
        <v>30</v>
      </c>
      <c r="F157" s="10"/>
      <c r="G157" s="26">
        <f t="shared" si="14"/>
        <v>0</v>
      </c>
    </row>
    <row r="158" spans="1:7" x14ac:dyDescent="0.25">
      <c r="A158" s="12" t="s">
        <v>45</v>
      </c>
      <c r="B158" s="12" t="s">
        <v>46</v>
      </c>
      <c r="C158" s="8">
        <v>5</v>
      </c>
      <c r="D158" s="25" t="s">
        <v>21</v>
      </c>
      <c r="E158" s="9" t="s">
        <v>30</v>
      </c>
      <c r="F158" s="10"/>
      <c r="G158" s="26">
        <f t="shared" si="14"/>
        <v>0</v>
      </c>
    </row>
    <row r="159" spans="1:7" x14ac:dyDescent="0.25">
      <c r="A159" s="7" t="s">
        <v>47</v>
      </c>
      <c r="B159" s="7" t="s">
        <v>48</v>
      </c>
      <c r="C159" s="8">
        <v>5</v>
      </c>
      <c r="D159" s="25" t="s">
        <v>16</v>
      </c>
      <c r="E159" s="9" t="s">
        <v>30</v>
      </c>
      <c r="F159" s="10"/>
      <c r="G159" s="26">
        <f t="shared" si="14"/>
        <v>0</v>
      </c>
    </row>
    <row r="160" spans="1:7" x14ac:dyDescent="0.25">
      <c r="A160" s="7" t="s">
        <v>49</v>
      </c>
      <c r="B160" s="7" t="s">
        <v>48</v>
      </c>
      <c r="C160" s="8">
        <v>5</v>
      </c>
      <c r="D160" s="25" t="s">
        <v>21</v>
      </c>
      <c r="E160" s="9" t="s">
        <v>30</v>
      </c>
      <c r="F160" s="10"/>
      <c r="G160" s="26">
        <f t="shared" si="14"/>
        <v>0</v>
      </c>
    </row>
    <row r="161" spans="1:7" x14ac:dyDescent="0.25">
      <c r="A161" s="12" t="s">
        <v>50</v>
      </c>
      <c r="B161" s="12" t="s">
        <v>19</v>
      </c>
      <c r="C161" s="8">
        <v>14</v>
      </c>
      <c r="D161" s="25" t="s">
        <v>16</v>
      </c>
      <c r="E161" s="9" t="s">
        <v>51</v>
      </c>
      <c r="F161" s="10"/>
      <c r="G161" s="26">
        <f t="shared" si="14"/>
        <v>0</v>
      </c>
    </row>
    <row r="162" spans="1:7" x14ac:dyDescent="0.25">
      <c r="A162" s="12" t="s">
        <v>52</v>
      </c>
      <c r="B162" s="12" t="s">
        <v>19</v>
      </c>
      <c r="C162" s="8">
        <v>17</v>
      </c>
      <c r="D162" s="25" t="s">
        <v>16</v>
      </c>
      <c r="E162" s="9" t="s">
        <v>53</v>
      </c>
      <c r="F162" s="10"/>
      <c r="G162" s="26">
        <f t="shared" si="14"/>
        <v>0</v>
      </c>
    </row>
    <row r="163" spans="1:7" x14ac:dyDescent="0.25">
      <c r="A163" s="12" t="s">
        <v>54</v>
      </c>
      <c r="B163" s="12" t="s">
        <v>55</v>
      </c>
      <c r="C163" s="8">
        <v>26</v>
      </c>
      <c r="D163" s="25" t="s">
        <v>16</v>
      </c>
      <c r="E163" s="9" t="s">
        <v>56</v>
      </c>
      <c r="F163" s="10"/>
      <c r="G163" s="26">
        <f t="shared" si="14"/>
        <v>0</v>
      </c>
    </row>
    <row r="164" spans="1:7" x14ac:dyDescent="0.25">
      <c r="A164" s="7" t="s">
        <v>57</v>
      </c>
      <c r="B164" s="7" t="s">
        <v>55</v>
      </c>
      <c r="C164" s="8">
        <v>14</v>
      </c>
      <c r="D164" s="25" t="s">
        <v>21</v>
      </c>
      <c r="E164" s="9" t="s">
        <v>51</v>
      </c>
      <c r="F164" s="10"/>
      <c r="G164" s="26">
        <f t="shared" si="14"/>
        <v>0</v>
      </c>
    </row>
    <row r="165" spans="1:7" x14ac:dyDescent="0.25">
      <c r="A165" s="7" t="s">
        <v>58</v>
      </c>
      <c r="B165" s="7" t="s">
        <v>26</v>
      </c>
      <c r="C165" s="8">
        <v>17</v>
      </c>
      <c r="D165" s="25" t="s">
        <v>21</v>
      </c>
      <c r="E165" s="9" t="s">
        <v>53</v>
      </c>
      <c r="F165" s="10"/>
      <c r="G165" s="26">
        <f t="shared" si="14"/>
        <v>0</v>
      </c>
    </row>
    <row r="166" spans="1:7" x14ac:dyDescent="0.25">
      <c r="A166" s="7" t="s">
        <v>59</v>
      </c>
      <c r="B166" s="7" t="s">
        <v>26</v>
      </c>
      <c r="C166" s="8">
        <v>26</v>
      </c>
      <c r="D166" s="25" t="s">
        <v>21</v>
      </c>
      <c r="E166" s="9" t="s">
        <v>56</v>
      </c>
      <c r="F166" s="10"/>
      <c r="G166" s="26">
        <f t="shared" si="14"/>
        <v>0</v>
      </c>
    </row>
    <row r="167" spans="1:7" x14ac:dyDescent="0.25">
      <c r="A167" s="13"/>
      <c r="B167" s="13"/>
      <c r="C167" s="19"/>
      <c r="D167" s="20"/>
      <c r="E167" s="20"/>
      <c r="F167" s="21"/>
      <c r="G167" s="19"/>
    </row>
    <row r="168" spans="1:7" x14ac:dyDescent="0.25">
      <c r="A168" s="13"/>
      <c r="B168" s="13"/>
      <c r="C168" s="19"/>
      <c r="D168" s="20"/>
      <c r="E168" s="20"/>
      <c r="F168" s="21"/>
      <c r="G168" s="19"/>
    </row>
    <row r="169" spans="1:7" ht="15.75" x14ac:dyDescent="0.25">
      <c r="A169" s="13" t="s">
        <v>60</v>
      </c>
      <c r="B169" s="15" t="s">
        <v>198</v>
      </c>
      <c r="C169" s="19"/>
      <c r="D169" s="20"/>
      <c r="E169" s="20"/>
      <c r="F169" s="21"/>
      <c r="G169" s="19"/>
    </row>
    <row r="170" spans="1:7" x14ac:dyDescent="0.25">
      <c r="A170" s="16" t="s">
        <v>8</v>
      </c>
      <c r="B170" s="6" t="s">
        <v>9</v>
      </c>
      <c r="C170" s="6" t="s">
        <v>10</v>
      </c>
      <c r="D170" s="6" t="s">
        <v>11</v>
      </c>
      <c r="E170" s="6" t="s">
        <v>12</v>
      </c>
      <c r="F170" s="17" t="s">
        <v>13</v>
      </c>
      <c r="G170" s="6" t="s">
        <v>14</v>
      </c>
    </row>
    <row r="171" spans="1:7" x14ac:dyDescent="0.25">
      <c r="A171" s="51" t="s">
        <v>61</v>
      </c>
      <c r="B171" s="51" t="s">
        <v>18</v>
      </c>
      <c r="C171" s="8">
        <v>20</v>
      </c>
      <c r="D171" s="9" t="s">
        <v>16</v>
      </c>
      <c r="E171" s="9" t="s">
        <v>62</v>
      </c>
      <c r="F171" s="10"/>
      <c r="G171" s="8">
        <f t="shared" ref="G171:G182" si="15">C171*F171</f>
        <v>0</v>
      </c>
    </row>
    <row r="172" spans="1:7" x14ac:dyDescent="0.25">
      <c r="A172" s="51" t="s">
        <v>61</v>
      </c>
      <c r="B172" s="51" t="s">
        <v>18</v>
      </c>
      <c r="C172" s="8">
        <v>20</v>
      </c>
      <c r="D172" s="9" t="s">
        <v>16</v>
      </c>
      <c r="E172" s="9" t="s">
        <v>63</v>
      </c>
      <c r="F172" s="10"/>
      <c r="G172" s="8">
        <f t="shared" si="15"/>
        <v>0</v>
      </c>
    </row>
    <row r="173" spans="1:7" x14ac:dyDescent="0.25">
      <c r="A173" s="51" t="s">
        <v>64</v>
      </c>
      <c r="B173" s="51" t="s">
        <v>65</v>
      </c>
      <c r="C173" s="8">
        <v>20</v>
      </c>
      <c r="D173" s="9" t="s">
        <v>16</v>
      </c>
      <c r="E173" s="9" t="s">
        <v>30</v>
      </c>
      <c r="F173" s="10"/>
      <c r="G173" s="8">
        <f t="shared" si="15"/>
        <v>0</v>
      </c>
    </row>
    <row r="174" spans="1:7" x14ac:dyDescent="0.25">
      <c r="A174" s="51" t="s">
        <v>64</v>
      </c>
      <c r="B174" s="51" t="s">
        <v>66</v>
      </c>
      <c r="C174" s="8">
        <v>20</v>
      </c>
      <c r="D174" s="9" t="s">
        <v>16</v>
      </c>
      <c r="E174" s="9" t="s">
        <v>30</v>
      </c>
      <c r="F174" s="10"/>
      <c r="G174" s="8">
        <f t="shared" si="15"/>
        <v>0</v>
      </c>
    </row>
    <row r="175" spans="1:7" x14ac:dyDescent="0.25">
      <c r="A175" s="51" t="s">
        <v>67</v>
      </c>
      <c r="B175" s="51" t="s">
        <v>68</v>
      </c>
      <c r="C175" s="8">
        <v>25</v>
      </c>
      <c r="D175" s="9" t="s">
        <v>16</v>
      </c>
      <c r="E175" s="9" t="s">
        <v>30</v>
      </c>
      <c r="F175" s="10"/>
      <c r="G175" s="8">
        <f t="shared" si="15"/>
        <v>0</v>
      </c>
    </row>
    <row r="176" spans="1:7" x14ac:dyDescent="0.25">
      <c r="A176" s="51" t="s">
        <v>69</v>
      </c>
      <c r="B176" s="51" t="s">
        <v>19</v>
      </c>
      <c r="C176" s="8">
        <v>20</v>
      </c>
      <c r="D176" s="9" t="s">
        <v>16</v>
      </c>
      <c r="E176" s="9" t="s">
        <v>62</v>
      </c>
      <c r="F176" s="10"/>
      <c r="G176" s="8">
        <f t="shared" si="15"/>
        <v>0</v>
      </c>
    </row>
    <row r="177" spans="1:9" x14ac:dyDescent="0.25">
      <c r="A177" s="51" t="s">
        <v>69</v>
      </c>
      <c r="B177" s="51" t="s">
        <v>19</v>
      </c>
      <c r="C177" s="8">
        <v>20</v>
      </c>
      <c r="D177" s="9" t="s">
        <v>16</v>
      </c>
      <c r="E177" s="9" t="s">
        <v>63</v>
      </c>
      <c r="F177" s="10"/>
      <c r="G177" s="8">
        <f t="shared" si="15"/>
        <v>0</v>
      </c>
    </row>
    <row r="178" spans="1:9" x14ac:dyDescent="0.25">
      <c r="A178" s="62" t="s">
        <v>70</v>
      </c>
      <c r="B178" s="62" t="s">
        <v>71</v>
      </c>
      <c r="C178" s="8">
        <v>20</v>
      </c>
      <c r="D178" s="9" t="s">
        <v>21</v>
      </c>
      <c r="E178" s="9" t="s">
        <v>30</v>
      </c>
      <c r="F178" s="10"/>
      <c r="G178" s="8">
        <f>C178*F178</f>
        <v>0</v>
      </c>
    </row>
    <row r="179" spans="1:9" x14ac:dyDescent="0.25">
      <c r="A179" s="62" t="s">
        <v>70</v>
      </c>
      <c r="B179" s="62" t="s">
        <v>68</v>
      </c>
      <c r="C179" s="8">
        <v>25</v>
      </c>
      <c r="D179" s="9" t="s">
        <v>21</v>
      </c>
      <c r="E179" s="9" t="s">
        <v>30</v>
      </c>
      <c r="F179" s="10"/>
      <c r="G179" s="8">
        <f>C179*F179</f>
        <v>0</v>
      </c>
    </row>
    <row r="180" spans="1:9" x14ac:dyDescent="0.25">
      <c r="A180" s="62" t="s">
        <v>72</v>
      </c>
      <c r="B180" s="62" t="s">
        <v>19</v>
      </c>
      <c r="C180" s="8">
        <v>20</v>
      </c>
      <c r="D180" s="9" t="s">
        <v>21</v>
      </c>
      <c r="E180" s="9" t="s">
        <v>62</v>
      </c>
      <c r="F180" s="10"/>
      <c r="G180" s="8">
        <f t="shared" ref="G180" si="16">C180*F180</f>
        <v>0</v>
      </c>
    </row>
    <row r="181" spans="1:9" x14ac:dyDescent="0.25">
      <c r="A181" s="62" t="s">
        <v>72</v>
      </c>
      <c r="B181" s="62" t="s">
        <v>19</v>
      </c>
      <c r="C181" s="8">
        <v>20</v>
      </c>
      <c r="D181" s="9" t="s">
        <v>21</v>
      </c>
      <c r="E181" s="9" t="s">
        <v>63</v>
      </c>
      <c r="F181" s="10"/>
      <c r="G181" s="8">
        <f t="shared" si="15"/>
        <v>0</v>
      </c>
    </row>
    <row r="182" spans="1:9" x14ac:dyDescent="0.25">
      <c r="A182" s="51" t="s">
        <v>134</v>
      </c>
      <c r="B182" s="51"/>
      <c r="C182" s="8">
        <v>12</v>
      </c>
      <c r="D182" s="9" t="s">
        <v>16</v>
      </c>
      <c r="E182" s="9" t="s">
        <v>30</v>
      </c>
      <c r="F182" s="10"/>
      <c r="G182" s="8">
        <f t="shared" si="15"/>
        <v>0</v>
      </c>
    </row>
    <row r="183" spans="1:9" s="57" customFormat="1" x14ac:dyDescent="0.25">
      <c r="A183" s="62" t="s">
        <v>166</v>
      </c>
      <c r="B183" s="62"/>
      <c r="C183" s="55">
        <v>12</v>
      </c>
      <c r="D183" s="52" t="s">
        <v>21</v>
      </c>
      <c r="E183" s="9" t="s">
        <v>30</v>
      </c>
      <c r="F183" s="10"/>
      <c r="G183" s="8">
        <f t="shared" ref="G183" si="17">C183*F183</f>
        <v>0</v>
      </c>
      <c r="I183" s="61"/>
    </row>
    <row r="184" spans="1:9" s="57" customFormat="1" x14ac:dyDescent="0.25">
      <c r="A184" s="51" t="s">
        <v>148</v>
      </c>
      <c r="B184" s="51" t="s">
        <v>19</v>
      </c>
      <c r="C184" s="55">
        <v>7</v>
      </c>
      <c r="D184" s="52" t="s">
        <v>16</v>
      </c>
      <c r="E184" s="9" t="s">
        <v>30</v>
      </c>
      <c r="F184" s="10"/>
      <c r="G184" s="8">
        <f t="shared" ref="G184:G185" si="18">C184*F184</f>
        <v>0</v>
      </c>
      <c r="I184" s="61"/>
    </row>
    <row r="185" spans="1:9" s="57" customFormat="1" x14ac:dyDescent="0.25">
      <c r="A185" s="62" t="s">
        <v>147</v>
      </c>
      <c r="B185" s="62" t="s">
        <v>19</v>
      </c>
      <c r="C185" s="55">
        <v>7</v>
      </c>
      <c r="D185" s="52" t="s">
        <v>21</v>
      </c>
      <c r="E185" s="9" t="s">
        <v>30</v>
      </c>
      <c r="F185" s="10"/>
      <c r="G185" s="8">
        <f t="shared" si="18"/>
        <v>0</v>
      </c>
      <c r="I185" s="61"/>
    </row>
    <row r="186" spans="1:9" x14ac:dyDescent="0.25">
      <c r="A186" s="13"/>
      <c r="B186" s="13"/>
      <c r="C186" s="19"/>
      <c r="D186" s="27"/>
      <c r="E186" s="20"/>
      <c r="F186" s="21"/>
      <c r="G186" s="19"/>
    </row>
    <row r="187" spans="1:9" x14ac:dyDescent="0.25">
      <c r="A187" s="13"/>
      <c r="B187" s="13"/>
      <c r="C187" s="19"/>
      <c r="D187" s="27"/>
      <c r="E187" s="20"/>
      <c r="F187" s="21"/>
      <c r="G187" s="19"/>
    </row>
    <row r="188" spans="1:9" ht="15.75" x14ac:dyDescent="0.25">
      <c r="A188" s="30" t="s">
        <v>87</v>
      </c>
      <c r="B188" s="70" t="s">
        <v>198</v>
      </c>
      <c r="C188" s="31"/>
      <c r="D188" s="31"/>
      <c r="E188" s="31"/>
      <c r="F188" s="32"/>
      <c r="G188" s="31"/>
    </row>
    <row r="189" spans="1:9" x14ac:dyDescent="0.25">
      <c r="A189" s="33" t="s">
        <v>8</v>
      </c>
      <c r="B189" s="34" t="s">
        <v>9</v>
      </c>
      <c r="C189" s="35" t="s">
        <v>10</v>
      </c>
      <c r="D189" s="35" t="s">
        <v>11</v>
      </c>
      <c r="E189" s="35" t="s">
        <v>12</v>
      </c>
      <c r="F189" s="36" t="s">
        <v>13</v>
      </c>
      <c r="G189" s="35" t="s">
        <v>14</v>
      </c>
    </row>
    <row r="190" spans="1:9" x14ac:dyDescent="0.25">
      <c r="A190" s="37" t="s">
        <v>88</v>
      </c>
      <c r="B190" s="37"/>
      <c r="C190" s="8">
        <v>4</v>
      </c>
      <c r="D190" s="25" t="s">
        <v>16</v>
      </c>
      <c r="E190" s="9" t="s">
        <v>90</v>
      </c>
      <c r="F190" s="10"/>
      <c r="G190" s="8">
        <f t="shared" ref="G190:G194" si="19">C190*F190</f>
        <v>0</v>
      </c>
    </row>
    <row r="191" spans="1:9" x14ac:dyDescent="0.25">
      <c r="A191" s="37" t="s">
        <v>91</v>
      </c>
      <c r="B191" s="37" t="s">
        <v>92</v>
      </c>
      <c r="C191" s="8">
        <v>4</v>
      </c>
      <c r="D191" s="25" t="s">
        <v>16</v>
      </c>
      <c r="E191" s="9" t="s">
        <v>30</v>
      </c>
      <c r="F191" s="10"/>
      <c r="G191" s="8">
        <f t="shared" si="19"/>
        <v>0</v>
      </c>
    </row>
    <row r="192" spans="1:9" x14ac:dyDescent="0.25">
      <c r="A192" s="38" t="s">
        <v>93</v>
      </c>
      <c r="B192" s="38"/>
      <c r="C192" s="8">
        <v>4</v>
      </c>
      <c r="D192" s="25" t="s">
        <v>21</v>
      </c>
      <c r="E192" s="9" t="s">
        <v>30</v>
      </c>
      <c r="F192" s="10"/>
      <c r="G192" s="8">
        <f t="shared" si="19"/>
        <v>0</v>
      </c>
    </row>
    <row r="193" spans="1:7" x14ac:dyDescent="0.25">
      <c r="A193" s="7" t="s">
        <v>95</v>
      </c>
      <c r="B193" s="37" t="s">
        <v>19</v>
      </c>
      <c r="C193" s="8">
        <v>3</v>
      </c>
      <c r="D193" s="8" t="s">
        <v>16</v>
      </c>
      <c r="E193" s="9" t="s">
        <v>90</v>
      </c>
      <c r="F193" s="10"/>
      <c r="G193" s="8">
        <f t="shared" si="19"/>
        <v>0</v>
      </c>
    </row>
    <row r="194" spans="1:7" x14ac:dyDescent="0.25">
      <c r="A194" s="7" t="s">
        <v>96</v>
      </c>
      <c r="B194" s="37" t="s">
        <v>26</v>
      </c>
      <c r="C194" s="8">
        <v>3</v>
      </c>
      <c r="D194" s="8" t="s">
        <v>21</v>
      </c>
      <c r="E194" s="9" t="s">
        <v>90</v>
      </c>
      <c r="F194" s="10"/>
      <c r="G194" s="8">
        <f t="shared" si="19"/>
        <v>0</v>
      </c>
    </row>
    <row r="195" spans="1:7" x14ac:dyDescent="0.25">
      <c r="A195" s="39"/>
      <c r="B195" s="39"/>
      <c r="C195" s="40"/>
      <c r="D195" s="40"/>
      <c r="E195" s="40"/>
      <c r="F195" s="41"/>
      <c r="G195" s="40"/>
    </row>
    <row r="196" spans="1:7" x14ac:dyDescent="0.25">
      <c r="A196" s="13"/>
      <c r="B196" s="13"/>
      <c r="C196" s="42"/>
      <c r="D196" s="42"/>
      <c r="E196" s="42"/>
      <c r="F196" s="43"/>
      <c r="G196" s="42"/>
    </row>
    <row r="197" spans="1:7" ht="15.75" x14ac:dyDescent="0.25">
      <c r="A197" s="13" t="s">
        <v>73</v>
      </c>
      <c r="B197" s="15" t="s">
        <v>198</v>
      </c>
      <c r="C197" s="19"/>
      <c r="D197" s="20"/>
      <c r="E197" s="20"/>
      <c r="F197" s="21"/>
      <c r="G197" s="19"/>
    </row>
    <row r="198" spans="1:7" x14ac:dyDescent="0.25">
      <c r="A198" s="16" t="s">
        <v>8</v>
      </c>
      <c r="B198" s="6" t="s">
        <v>9</v>
      </c>
      <c r="C198" s="6" t="s">
        <v>10</v>
      </c>
      <c r="D198" s="6" t="s">
        <v>11</v>
      </c>
      <c r="E198" s="6" t="s">
        <v>12</v>
      </c>
      <c r="F198" s="17" t="s">
        <v>13</v>
      </c>
      <c r="G198" s="6" t="s">
        <v>14</v>
      </c>
    </row>
    <row r="199" spans="1:7" x14ac:dyDescent="0.25">
      <c r="A199" s="28" t="s">
        <v>74</v>
      </c>
      <c r="B199" s="28" t="s">
        <v>30</v>
      </c>
      <c r="C199" s="8">
        <v>30</v>
      </c>
      <c r="D199" s="9" t="s">
        <v>16</v>
      </c>
      <c r="E199" s="9" t="s">
        <v>30</v>
      </c>
      <c r="F199" s="10"/>
      <c r="G199" s="8">
        <f t="shared" ref="G199:G214" si="20">C199*F199</f>
        <v>0</v>
      </c>
    </row>
    <row r="200" spans="1:7" x14ac:dyDescent="0.25">
      <c r="A200" s="29" t="s">
        <v>75</v>
      </c>
      <c r="B200" s="29" t="s">
        <v>19</v>
      </c>
      <c r="C200" s="8">
        <v>60</v>
      </c>
      <c r="D200" s="9" t="s">
        <v>16</v>
      </c>
      <c r="E200" s="9" t="s">
        <v>30</v>
      </c>
      <c r="F200" s="10"/>
      <c r="G200" s="8">
        <f t="shared" si="20"/>
        <v>0</v>
      </c>
    </row>
    <row r="201" spans="1:7" x14ac:dyDescent="0.25">
      <c r="A201" s="29" t="s">
        <v>75</v>
      </c>
      <c r="B201" s="29" t="s">
        <v>22</v>
      </c>
      <c r="C201" s="8">
        <v>60</v>
      </c>
      <c r="D201" s="9" t="s">
        <v>16</v>
      </c>
      <c r="E201" s="9" t="s">
        <v>30</v>
      </c>
      <c r="F201" s="10"/>
      <c r="G201" s="8">
        <f t="shared" si="20"/>
        <v>0</v>
      </c>
    </row>
    <row r="202" spans="1:7" x14ac:dyDescent="0.25">
      <c r="A202" s="28" t="s">
        <v>76</v>
      </c>
      <c r="B202" s="28" t="s">
        <v>19</v>
      </c>
      <c r="C202" s="8">
        <v>60</v>
      </c>
      <c r="D202" s="9" t="s">
        <v>21</v>
      </c>
      <c r="E202" s="9" t="s">
        <v>30</v>
      </c>
      <c r="F202" s="10"/>
      <c r="G202" s="8">
        <f t="shared" si="20"/>
        <v>0</v>
      </c>
    </row>
    <row r="203" spans="1:7" x14ac:dyDescent="0.25">
      <c r="A203" s="28" t="s">
        <v>76</v>
      </c>
      <c r="B203" s="28" t="s">
        <v>23</v>
      </c>
      <c r="C203" s="8">
        <v>60</v>
      </c>
      <c r="D203" s="9" t="s">
        <v>21</v>
      </c>
      <c r="E203" s="9" t="s">
        <v>30</v>
      </c>
      <c r="F203" s="10"/>
      <c r="G203" s="8">
        <f t="shared" si="20"/>
        <v>0</v>
      </c>
    </row>
    <row r="204" spans="1:7" x14ac:dyDescent="0.25">
      <c r="A204" s="29" t="s">
        <v>77</v>
      </c>
      <c r="B204" s="29" t="s">
        <v>18</v>
      </c>
      <c r="C204" s="8">
        <v>20</v>
      </c>
      <c r="D204" s="9" t="s">
        <v>16</v>
      </c>
      <c r="E204" s="9" t="s">
        <v>30</v>
      </c>
      <c r="F204" s="10"/>
      <c r="G204" s="8">
        <f t="shared" si="20"/>
        <v>0</v>
      </c>
    </row>
    <row r="205" spans="1:7" x14ac:dyDescent="0.25">
      <c r="A205" s="12" t="s">
        <v>78</v>
      </c>
      <c r="B205" s="12" t="s">
        <v>19</v>
      </c>
      <c r="C205" s="8">
        <v>20</v>
      </c>
      <c r="D205" s="9" t="s">
        <v>21</v>
      </c>
      <c r="E205" s="9" t="s">
        <v>30</v>
      </c>
      <c r="F205" s="10"/>
      <c r="G205" s="8">
        <f t="shared" ref="G205" si="21">C205*F205</f>
        <v>0</v>
      </c>
    </row>
    <row r="206" spans="1:7" x14ac:dyDescent="0.25">
      <c r="A206" s="12" t="s">
        <v>78</v>
      </c>
      <c r="B206" s="12" t="s">
        <v>23</v>
      </c>
      <c r="C206" s="8">
        <v>20</v>
      </c>
      <c r="D206" s="9" t="s">
        <v>21</v>
      </c>
      <c r="E206" s="9" t="s">
        <v>30</v>
      </c>
      <c r="F206" s="10"/>
      <c r="G206" s="8">
        <f t="shared" si="20"/>
        <v>0</v>
      </c>
    </row>
    <row r="207" spans="1:7" x14ac:dyDescent="0.25">
      <c r="A207" s="7" t="s">
        <v>79</v>
      </c>
      <c r="B207" s="7"/>
      <c r="C207" s="18">
        <v>10</v>
      </c>
      <c r="D207" s="9" t="s">
        <v>16</v>
      </c>
      <c r="E207" s="9" t="s">
        <v>30</v>
      </c>
      <c r="F207" s="10"/>
      <c r="G207" s="8">
        <f>C207*F207</f>
        <v>0</v>
      </c>
    </row>
    <row r="208" spans="1:7" x14ac:dyDescent="0.25">
      <c r="A208" s="12" t="s">
        <v>81</v>
      </c>
      <c r="B208" s="12"/>
      <c r="C208" s="18">
        <v>10</v>
      </c>
      <c r="D208" s="9" t="s">
        <v>21</v>
      </c>
      <c r="E208" s="9" t="s">
        <v>30</v>
      </c>
      <c r="F208" s="10"/>
      <c r="G208" s="8">
        <f>C208*F208</f>
        <v>0</v>
      </c>
    </row>
    <row r="209" spans="1:9" x14ac:dyDescent="0.25">
      <c r="A209" s="7" t="s">
        <v>135</v>
      </c>
      <c r="B209" s="7"/>
      <c r="C209" s="18">
        <v>6</v>
      </c>
      <c r="D209" s="9" t="s">
        <v>16</v>
      </c>
      <c r="E209" s="9" t="s">
        <v>30</v>
      </c>
      <c r="F209" s="10"/>
      <c r="G209" s="8">
        <f>C209*F209</f>
        <v>0</v>
      </c>
    </row>
    <row r="210" spans="1:9" x14ac:dyDescent="0.25">
      <c r="A210" s="12" t="s">
        <v>136</v>
      </c>
      <c r="B210" s="12"/>
      <c r="C210" s="18">
        <v>6</v>
      </c>
      <c r="D210" s="9" t="s">
        <v>21</v>
      </c>
      <c r="E210" s="9" t="s">
        <v>30</v>
      </c>
      <c r="F210" s="10"/>
      <c r="G210" s="8">
        <f t="shared" ref="G210" si="22">C210*F210</f>
        <v>0</v>
      </c>
    </row>
    <row r="211" spans="1:9" x14ac:dyDescent="0.25">
      <c r="A211" s="7" t="s">
        <v>82</v>
      </c>
      <c r="B211" s="7" t="s">
        <v>46</v>
      </c>
      <c r="C211" s="8">
        <v>1</v>
      </c>
      <c r="D211" s="9" t="s">
        <v>16</v>
      </c>
      <c r="E211" s="9" t="s">
        <v>30</v>
      </c>
      <c r="F211" s="10"/>
      <c r="G211" s="8">
        <f>C211*F211</f>
        <v>0</v>
      </c>
    </row>
    <row r="212" spans="1:9" x14ac:dyDescent="0.25">
      <c r="A212" s="12" t="s">
        <v>83</v>
      </c>
      <c r="B212" s="12" t="s">
        <v>46</v>
      </c>
      <c r="C212" s="8">
        <v>1</v>
      </c>
      <c r="D212" s="9" t="s">
        <v>21</v>
      </c>
      <c r="E212" s="9" t="s">
        <v>30</v>
      </c>
      <c r="F212" s="10"/>
      <c r="G212" s="8">
        <f t="shared" si="20"/>
        <v>0</v>
      </c>
    </row>
    <row r="213" spans="1:9" x14ac:dyDescent="0.25">
      <c r="A213" s="7" t="s">
        <v>84</v>
      </c>
      <c r="B213" s="7"/>
      <c r="C213" s="8">
        <v>3</v>
      </c>
      <c r="D213" s="9" t="s">
        <v>16</v>
      </c>
      <c r="E213" s="9" t="s">
        <v>30</v>
      </c>
      <c r="F213" s="10"/>
      <c r="G213" s="8">
        <f t="shared" si="20"/>
        <v>0</v>
      </c>
    </row>
    <row r="214" spans="1:9" x14ac:dyDescent="0.25">
      <c r="A214" s="12" t="s">
        <v>86</v>
      </c>
      <c r="B214" s="69"/>
      <c r="C214" s="8">
        <v>3</v>
      </c>
      <c r="D214" s="9" t="s">
        <v>21</v>
      </c>
      <c r="E214" s="9" t="s">
        <v>30</v>
      </c>
      <c r="F214" s="10"/>
      <c r="G214" s="8">
        <f t="shared" si="20"/>
        <v>0</v>
      </c>
    </row>
    <row r="215" spans="1:9" x14ac:dyDescent="0.25">
      <c r="A215" s="13"/>
      <c r="B215" s="13"/>
      <c r="C215" s="19"/>
      <c r="D215" s="20"/>
      <c r="E215" s="20"/>
      <c r="F215" s="21"/>
      <c r="G215" s="19"/>
    </row>
    <row r="216" spans="1:9" x14ac:dyDescent="0.25">
      <c r="A216" s="13"/>
      <c r="B216" s="13"/>
      <c r="C216" s="19"/>
      <c r="D216" s="20"/>
      <c r="E216" s="20"/>
      <c r="F216" s="21"/>
      <c r="G216" s="19"/>
    </row>
    <row r="217" spans="1:9" ht="15.75" x14ac:dyDescent="0.25">
      <c r="A217" s="30" t="s">
        <v>97</v>
      </c>
      <c r="B217" s="70" t="s">
        <v>198</v>
      </c>
      <c r="C217" s="31"/>
      <c r="D217" s="31"/>
      <c r="E217" s="31"/>
      <c r="F217" s="32"/>
      <c r="G217" s="31"/>
    </row>
    <row r="218" spans="1:9" x14ac:dyDescent="0.25">
      <c r="A218" s="33" t="s">
        <v>8</v>
      </c>
      <c r="B218" s="34" t="s">
        <v>9</v>
      </c>
      <c r="C218" s="35" t="s">
        <v>10</v>
      </c>
      <c r="D218" s="35" t="s">
        <v>11</v>
      </c>
      <c r="E218" s="35" t="s">
        <v>12</v>
      </c>
      <c r="F218" s="36" t="s">
        <v>13</v>
      </c>
      <c r="G218" s="35" t="s">
        <v>14</v>
      </c>
    </row>
    <row r="219" spans="1:9" s="57" customFormat="1" x14ac:dyDescent="0.25">
      <c r="A219" s="58" t="s">
        <v>126</v>
      </c>
      <c r="B219" s="59" t="s">
        <v>127</v>
      </c>
      <c r="C219" s="55">
        <v>8</v>
      </c>
      <c r="D219" s="52" t="s">
        <v>16</v>
      </c>
      <c r="E219" s="52" t="s">
        <v>30</v>
      </c>
      <c r="F219" s="56"/>
      <c r="G219" s="55">
        <f t="shared" ref="G219:G225" si="23">C219*F219</f>
        <v>0</v>
      </c>
      <c r="I219" s="61"/>
    </row>
    <row r="220" spans="1:9" s="57" customFormat="1" x14ac:dyDescent="0.25">
      <c r="A220" s="58" t="s">
        <v>129</v>
      </c>
      <c r="B220" s="59" t="s">
        <v>128</v>
      </c>
      <c r="C220" s="55">
        <v>9</v>
      </c>
      <c r="D220" s="52" t="s">
        <v>16</v>
      </c>
      <c r="E220" s="52" t="s">
        <v>30</v>
      </c>
      <c r="F220" s="56"/>
      <c r="G220" s="55">
        <f t="shared" si="23"/>
        <v>0</v>
      </c>
      <c r="I220" s="61"/>
    </row>
    <row r="221" spans="1:9" s="57" customFormat="1" x14ac:dyDescent="0.25">
      <c r="A221" s="28" t="s">
        <v>130</v>
      </c>
      <c r="B221" s="54" t="s">
        <v>131</v>
      </c>
      <c r="C221" s="55">
        <v>8</v>
      </c>
      <c r="D221" s="52" t="s">
        <v>16</v>
      </c>
      <c r="E221" s="52" t="s">
        <v>30</v>
      </c>
      <c r="F221" s="56"/>
      <c r="G221" s="55">
        <f t="shared" si="23"/>
        <v>0</v>
      </c>
      <c r="I221" s="61"/>
    </row>
    <row r="222" spans="1:9" s="57" customFormat="1" x14ac:dyDescent="0.25">
      <c r="A222" s="28" t="s">
        <v>133</v>
      </c>
      <c r="B222" s="54" t="s">
        <v>132</v>
      </c>
      <c r="C222" s="55">
        <v>5</v>
      </c>
      <c r="D222" s="52" t="s">
        <v>16</v>
      </c>
      <c r="E222" s="52" t="s">
        <v>30</v>
      </c>
      <c r="F222" s="56"/>
      <c r="G222" s="55">
        <f t="shared" si="23"/>
        <v>0</v>
      </c>
      <c r="I222" s="61"/>
    </row>
    <row r="223" spans="1:9" s="57" customFormat="1" x14ac:dyDescent="0.25">
      <c r="A223" s="58" t="s">
        <v>203</v>
      </c>
      <c r="B223" s="59" t="s">
        <v>204</v>
      </c>
      <c r="C223" s="55">
        <v>25</v>
      </c>
      <c r="D223" s="52" t="s">
        <v>16</v>
      </c>
      <c r="E223" s="52" t="s">
        <v>30</v>
      </c>
      <c r="F223" s="56"/>
      <c r="G223" s="55">
        <f t="shared" si="23"/>
        <v>0</v>
      </c>
      <c r="I223" s="61"/>
    </row>
    <row r="224" spans="1:9" s="57" customFormat="1" x14ac:dyDescent="0.25">
      <c r="A224" s="58" t="s">
        <v>205</v>
      </c>
      <c r="B224" s="59" t="s">
        <v>206</v>
      </c>
      <c r="C224" s="55">
        <v>25</v>
      </c>
      <c r="D224" s="52" t="s">
        <v>21</v>
      </c>
      <c r="E224" s="52" t="s">
        <v>30</v>
      </c>
      <c r="F224" s="56"/>
      <c r="G224" s="55">
        <f t="shared" si="23"/>
        <v>0</v>
      </c>
      <c r="I224" s="61"/>
    </row>
    <row r="225" spans="1:9" s="57" customFormat="1" x14ac:dyDescent="0.25">
      <c r="A225" s="28" t="s">
        <v>139</v>
      </c>
      <c r="B225" s="54" t="s">
        <v>18</v>
      </c>
      <c r="C225" s="55">
        <v>20</v>
      </c>
      <c r="D225" s="52" t="s">
        <v>16</v>
      </c>
      <c r="E225" s="52" t="s">
        <v>30</v>
      </c>
      <c r="F225" s="56"/>
      <c r="G225" s="55">
        <f t="shared" si="23"/>
        <v>0</v>
      </c>
      <c r="I225" s="61"/>
    </row>
    <row r="226" spans="1:9" s="57" customFormat="1" x14ac:dyDescent="0.25">
      <c r="A226" s="51" t="s">
        <v>98</v>
      </c>
      <c r="B226" s="51" t="s">
        <v>30</v>
      </c>
      <c r="C226" s="55">
        <v>6</v>
      </c>
      <c r="D226" s="52" t="s">
        <v>16</v>
      </c>
      <c r="E226" s="52" t="s">
        <v>30</v>
      </c>
      <c r="F226" s="56"/>
      <c r="G226" s="55">
        <f>C226*F226</f>
        <v>0</v>
      </c>
      <c r="I226" s="61"/>
    </row>
    <row r="227" spans="1:9" x14ac:dyDescent="0.25">
      <c r="A227" s="7" t="s">
        <v>99</v>
      </c>
      <c r="B227" s="7" t="s">
        <v>30</v>
      </c>
      <c r="C227" s="8">
        <v>5</v>
      </c>
      <c r="D227" s="9" t="s">
        <v>16</v>
      </c>
      <c r="E227" s="9" t="s">
        <v>30</v>
      </c>
      <c r="F227" s="10"/>
      <c r="G227" s="8">
        <f t="shared" ref="G227:G241" si="24">C227*F227</f>
        <v>0</v>
      </c>
    </row>
    <row r="228" spans="1:9" x14ac:dyDescent="0.25">
      <c r="A228" s="7" t="s">
        <v>100</v>
      </c>
      <c r="B228" s="7" t="s">
        <v>30</v>
      </c>
      <c r="C228" s="8">
        <v>5</v>
      </c>
      <c r="D228" s="9" t="s">
        <v>16</v>
      </c>
      <c r="E228" s="9" t="s">
        <v>30</v>
      </c>
      <c r="F228" s="10"/>
      <c r="G228" s="8">
        <f t="shared" si="24"/>
        <v>0</v>
      </c>
    </row>
    <row r="229" spans="1:9" x14ac:dyDescent="0.25">
      <c r="A229" s="29" t="s">
        <v>140</v>
      </c>
      <c r="B229" s="53" t="s">
        <v>141</v>
      </c>
      <c r="C229" s="8">
        <v>1.5</v>
      </c>
      <c r="D229" s="9" t="s">
        <v>16</v>
      </c>
      <c r="E229" s="9" t="s">
        <v>30</v>
      </c>
      <c r="F229" s="10"/>
      <c r="G229" s="8">
        <f t="shared" si="24"/>
        <v>0</v>
      </c>
    </row>
    <row r="230" spans="1:9" x14ac:dyDescent="0.25">
      <c r="A230" s="29" t="s">
        <v>140</v>
      </c>
      <c r="B230" s="53" t="s">
        <v>142</v>
      </c>
      <c r="C230" s="8">
        <v>1.5</v>
      </c>
      <c r="D230" s="9" t="s">
        <v>16</v>
      </c>
      <c r="E230" s="9" t="s">
        <v>30</v>
      </c>
      <c r="F230" s="10"/>
      <c r="G230" s="8">
        <f t="shared" si="24"/>
        <v>0</v>
      </c>
    </row>
    <row r="231" spans="1:9" x14ac:dyDescent="0.25">
      <c r="A231" s="28" t="s">
        <v>144</v>
      </c>
      <c r="B231" s="54" t="s">
        <v>143</v>
      </c>
      <c r="C231" s="8">
        <v>1.5</v>
      </c>
      <c r="D231" s="9" t="s">
        <v>16</v>
      </c>
      <c r="E231" s="9" t="s">
        <v>30</v>
      </c>
      <c r="F231" s="10"/>
      <c r="G231" s="8">
        <f t="shared" si="24"/>
        <v>0</v>
      </c>
    </row>
    <row r="232" spans="1:9" x14ac:dyDescent="0.25">
      <c r="A232" s="28" t="s">
        <v>144</v>
      </c>
      <c r="B232" s="54" t="s">
        <v>142</v>
      </c>
      <c r="C232" s="8">
        <v>1.5</v>
      </c>
      <c r="D232" s="9" t="s">
        <v>16</v>
      </c>
      <c r="E232" s="9" t="s">
        <v>30</v>
      </c>
      <c r="F232" s="10"/>
      <c r="G232" s="8">
        <f t="shared" si="24"/>
        <v>0</v>
      </c>
    </row>
    <row r="233" spans="1:9" s="57" customFormat="1" x14ac:dyDescent="0.25">
      <c r="A233" s="58" t="s">
        <v>199</v>
      </c>
      <c r="B233" s="59" t="s">
        <v>18</v>
      </c>
      <c r="C233" s="55">
        <v>6</v>
      </c>
      <c r="D233" s="52" t="s">
        <v>16</v>
      </c>
      <c r="E233" s="52" t="s">
        <v>30</v>
      </c>
      <c r="F233" s="56"/>
      <c r="G233" s="55">
        <f t="shared" si="24"/>
        <v>0</v>
      </c>
      <c r="I233" s="61"/>
    </row>
    <row r="234" spans="1:9" s="57" customFormat="1" x14ac:dyDescent="0.25">
      <c r="A234" s="58" t="s">
        <v>200</v>
      </c>
      <c r="B234" s="59" t="s">
        <v>26</v>
      </c>
      <c r="C234" s="55">
        <v>6</v>
      </c>
      <c r="D234" s="52" t="s">
        <v>21</v>
      </c>
      <c r="E234" s="52" t="s">
        <v>30</v>
      </c>
      <c r="F234" s="56"/>
      <c r="G234" s="55">
        <f t="shared" si="24"/>
        <v>0</v>
      </c>
      <c r="I234" s="61"/>
    </row>
    <row r="235" spans="1:9" x14ac:dyDescent="0.25">
      <c r="A235" s="28" t="s">
        <v>201</v>
      </c>
      <c r="B235" s="54" t="s">
        <v>19</v>
      </c>
      <c r="C235" s="8">
        <v>6</v>
      </c>
      <c r="D235" s="9" t="s">
        <v>16</v>
      </c>
      <c r="E235" s="9" t="s">
        <v>30</v>
      </c>
      <c r="F235" s="10"/>
      <c r="G235" s="8">
        <f t="shared" si="24"/>
        <v>0</v>
      </c>
    </row>
    <row r="236" spans="1:9" ht="28.5" x14ac:dyDescent="0.25">
      <c r="A236" s="28" t="s">
        <v>202</v>
      </c>
      <c r="B236" s="54" t="s">
        <v>26</v>
      </c>
      <c r="C236" s="8">
        <v>6</v>
      </c>
      <c r="D236" s="9" t="s">
        <v>21</v>
      </c>
      <c r="E236" s="9" t="s">
        <v>30</v>
      </c>
      <c r="F236" s="10"/>
      <c r="G236" s="8">
        <f t="shared" si="24"/>
        <v>0</v>
      </c>
    </row>
    <row r="237" spans="1:9" s="57" customFormat="1" x14ac:dyDescent="0.25">
      <c r="A237" s="58" t="s">
        <v>207</v>
      </c>
      <c r="B237" s="59" t="s">
        <v>19</v>
      </c>
      <c r="C237" s="8">
        <v>3.5</v>
      </c>
      <c r="D237" s="52" t="s">
        <v>16</v>
      </c>
      <c r="E237" s="52" t="s">
        <v>30</v>
      </c>
      <c r="F237" s="56"/>
      <c r="G237" s="8">
        <f t="shared" si="24"/>
        <v>0</v>
      </c>
      <c r="I237" s="61"/>
    </row>
    <row r="238" spans="1:9" s="57" customFormat="1" x14ac:dyDescent="0.25">
      <c r="A238" s="58" t="s">
        <v>208</v>
      </c>
      <c r="B238" s="59" t="s">
        <v>26</v>
      </c>
      <c r="C238" s="8">
        <v>3.5</v>
      </c>
      <c r="D238" s="52" t="s">
        <v>21</v>
      </c>
      <c r="E238" s="52" t="s">
        <v>30</v>
      </c>
      <c r="F238" s="56"/>
      <c r="G238" s="8">
        <f t="shared" si="24"/>
        <v>0</v>
      </c>
      <c r="I238" s="61"/>
    </row>
    <row r="239" spans="1:9" x14ac:dyDescent="0.25">
      <c r="A239" s="28" t="s">
        <v>209</v>
      </c>
      <c r="B239" s="54"/>
      <c r="C239" s="8">
        <v>6</v>
      </c>
      <c r="D239" s="9" t="s">
        <v>16</v>
      </c>
      <c r="E239" s="9" t="s">
        <v>30</v>
      </c>
      <c r="F239" s="10"/>
      <c r="G239" s="8">
        <f t="shared" si="24"/>
        <v>0</v>
      </c>
    </row>
    <row r="240" spans="1:9" x14ac:dyDescent="0.25">
      <c r="A240" s="28" t="s">
        <v>210</v>
      </c>
      <c r="B240" s="54"/>
      <c r="C240" s="8">
        <v>6</v>
      </c>
      <c r="D240" s="9" t="s">
        <v>21</v>
      </c>
      <c r="E240" s="9" t="s">
        <v>30</v>
      </c>
      <c r="F240" s="10"/>
      <c r="G240" s="8">
        <f t="shared" si="24"/>
        <v>0</v>
      </c>
    </row>
    <row r="241" spans="1:7" x14ac:dyDescent="0.25">
      <c r="A241" s="51" t="s">
        <v>105</v>
      </c>
      <c r="B241" s="51" t="s">
        <v>30</v>
      </c>
      <c r="C241" s="8">
        <v>20</v>
      </c>
      <c r="D241" s="9" t="s">
        <v>106</v>
      </c>
      <c r="E241" s="9" t="s">
        <v>30</v>
      </c>
      <c r="F241" s="10"/>
      <c r="G241" s="8">
        <f t="shared" si="24"/>
        <v>0</v>
      </c>
    </row>
    <row r="242" spans="1:7" x14ac:dyDescent="0.25">
      <c r="A242" s="44" t="s">
        <v>107</v>
      </c>
      <c r="B242" s="44" t="s">
        <v>30</v>
      </c>
      <c r="C242" s="8">
        <v>16</v>
      </c>
      <c r="D242" s="9" t="s">
        <v>108</v>
      </c>
      <c r="E242" s="9" t="s">
        <v>30</v>
      </c>
      <c r="F242" s="10"/>
      <c r="G242" s="8">
        <f>C242*F242</f>
        <v>0</v>
      </c>
    </row>
    <row r="243" spans="1:7" x14ac:dyDescent="0.25">
      <c r="A243" s="7" t="s">
        <v>101</v>
      </c>
      <c r="B243" s="7" t="s">
        <v>18</v>
      </c>
      <c r="C243" s="8">
        <v>20</v>
      </c>
      <c r="D243" s="9" t="s">
        <v>16</v>
      </c>
      <c r="E243" s="9" t="s">
        <v>30</v>
      </c>
      <c r="F243" s="10"/>
      <c r="G243" s="8">
        <f>C243*F243</f>
        <v>0</v>
      </c>
    </row>
    <row r="244" spans="1:7" x14ac:dyDescent="0.25">
      <c r="A244" s="7" t="s">
        <v>102</v>
      </c>
      <c r="B244" s="7" t="s">
        <v>103</v>
      </c>
      <c r="C244" s="8">
        <v>20</v>
      </c>
      <c r="D244" s="9" t="s">
        <v>21</v>
      </c>
      <c r="E244" s="9" t="s">
        <v>30</v>
      </c>
      <c r="F244" s="10"/>
      <c r="G244" s="8">
        <f>C244*F244</f>
        <v>0</v>
      </c>
    </row>
    <row r="245" spans="1:7" x14ac:dyDescent="0.25">
      <c r="A245" s="7" t="s">
        <v>102</v>
      </c>
      <c r="B245" s="7" t="s">
        <v>104</v>
      </c>
      <c r="C245" s="8">
        <v>20</v>
      </c>
      <c r="D245" s="9" t="s">
        <v>21</v>
      </c>
      <c r="E245" s="9" t="s">
        <v>30</v>
      </c>
      <c r="F245" s="10"/>
      <c r="G245" s="8">
        <f>C245*F245</f>
        <v>0</v>
      </c>
    </row>
    <row r="246" spans="1:7" x14ac:dyDescent="0.25">
      <c r="A246" s="13"/>
      <c r="B246" s="2"/>
      <c r="C246" s="2"/>
      <c r="D246" s="2"/>
      <c r="E246" s="14"/>
      <c r="F246" s="2"/>
      <c r="G246" s="11"/>
    </row>
    <row r="247" spans="1:7" x14ac:dyDescent="0.25">
      <c r="A247" s="13"/>
      <c r="B247" s="2"/>
      <c r="C247" s="2"/>
      <c r="D247" s="2"/>
      <c r="E247" s="14"/>
      <c r="F247" s="2"/>
      <c r="G247" s="11"/>
    </row>
    <row r="248" spans="1:7" ht="15.75" x14ac:dyDescent="0.25">
      <c r="A248" s="63" t="s">
        <v>145</v>
      </c>
      <c r="C248" s="15" t="s">
        <v>198</v>
      </c>
    </row>
    <row r="249" spans="1:7" x14ac:dyDescent="0.25">
      <c r="A249" s="4" t="s">
        <v>8</v>
      </c>
      <c r="B249" s="5" t="s">
        <v>9</v>
      </c>
      <c r="C249" s="6" t="s">
        <v>10</v>
      </c>
      <c r="D249" s="6" t="s">
        <v>11</v>
      </c>
      <c r="E249" s="6" t="s">
        <v>12</v>
      </c>
      <c r="F249" s="17" t="s">
        <v>13</v>
      </c>
      <c r="G249" s="6" t="s">
        <v>14</v>
      </c>
    </row>
    <row r="250" spans="1:7" x14ac:dyDescent="0.25">
      <c r="A250" s="51" t="s">
        <v>146</v>
      </c>
      <c r="B250" s="51" t="s">
        <v>22</v>
      </c>
      <c r="C250" s="55">
        <v>25</v>
      </c>
      <c r="D250" s="52" t="s">
        <v>16</v>
      </c>
      <c r="E250" s="9"/>
      <c r="F250" s="10"/>
      <c r="G250" s="8">
        <f t="shared" ref="G250:G253" si="25">C250*F250</f>
        <v>0</v>
      </c>
    </row>
    <row r="251" spans="1:7" x14ac:dyDescent="0.25">
      <c r="A251" s="51" t="s">
        <v>146</v>
      </c>
      <c r="B251" s="51" t="s">
        <v>18</v>
      </c>
      <c r="C251" s="55">
        <v>25</v>
      </c>
      <c r="D251" s="52" t="s">
        <v>16</v>
      </c>
      <c r="E251" s="9"/>
      <c r="F251" s="10"/>
      <c r="G251" s="8">
        <f t="shared" si="25"/>
        <v>0</v>
      </c>
    </row>
    <row r="252" spans="1:7" x14ac:dyDescent="0.25">
      <c r="A252" s="62" t="s">
        <v>146</v>
      </c>
      <c r="B252" s="62" t="s">
        <v>22</v>
      </c>
      <c r="C252" s="55">
        <v>25</v>
      </c>
      <c r="D252" s="52" t="s">
        <v>21</v>
      </c>
      <c r="E252" s="9"/>
      <c r="F252" s="10"/>
      <c r="G252" s="8">
        <f t="shared" si="25"/>
        <v>0</v>
      </c>
    </row>
    <row r="253" spans="1:7" x14ac:dyDescent="0.25">
      <c r="A253" s="62" t="s">
        <v>146</v>
      </c>
      <c r="B253" s="62" t="s">
        <v>23</v>
      </c>
      <c r="C253" s="55">
        <v>25</v>
      </c>
      <c r="D253" s="52" t="s">
        <v>21</v>
      </c>
      <c r="E253" s="9"/>
      <c r="F253" s="10"/>
      <c r="G253" s="8">
        <f t="shared" si="25"/>
        <v>0</v>
      </c>
    </row>
    <row r="254" spans="1:7" x14ac:dyDescent="0.25">
      <c r="A254" s="51" t="s">
        <v>183</v>
      </c>
      <c r="B254" s="51" t="s">
        <v>156</v>
      </c>
      <c r="C254" s="55">
        <v>15</v>
      </c>
      <c r="D254" s="52" t="s">
        <v>16</v>
      </c>
      <c r="E254" s="52"/>
      <c r="F254" s="10"/>
      <c r="G254" s="8">
        <f>C254*F254</f>
        <v>0</v>
      </c>
    </row>
    <row r="255" spans="1:7" x14ac:dyDescent="0.25">
      <c r="A255" s="51" t="s">
        <v>183</v>
      </c>
      <c r="B255" s="51" t="s">
        <v>19</v>
      </c>
      <c r="C255" s="55">
        <v>15</v>
      </c>
      <c r="D255" s="52" t="s">
        <v>21</v>
      </c>
      <c r="E255" s="52"/>
      <c r="F255" s="10"/>
      <c r="G255" s="8">
        <f t="shared" ref="G255" si="26">C255*F255</f>
        <v>0</v>
      </c>
    </row>
    <row r="256" spans="1:7" x14ac:dyDescent="0.25">
      <c r="A256" s="51" t="s">
        <v>165</v>
      </c>
      <c r="B256" s="51" t="s">
        <v>15</v>
      </c>
      <c r="C256" s="55">
        <v>10</v>
      </c>
      <c r="D256" s="52" t="s">
        <v>21</v>
      </c>
      <c r="E256" s="52" t="s">
        <v>17</v>
      </c>
      <c r="F256" s="10"/>
      <c r="G256" s="8">
        <f>C256*F256</f>
        <v>0</v>
      </c>
    </row>
    <row r="257" spans="1:7" x14ac:dyDescent="0.25">
      <c r="A257" s="51" t="s">
        <v>155</v>
      </c>
      <c r="B257" s="51" t="s">
        <v>19</v>
      </c>
      <c r="C257" s="55">
        <v>25</v>
      </c>
      <c r="D257" s="52" t="s">
        <v>16</v>
      </c>
      <c r="E257" s="9"/>
      <c r="F257" s="10"/>
      <c r="G257" s="8">
        <f t="shared" ref="G257:G258" si="27">C257*F257</f>
        <v>0</v>
      </c>
    </row>
    <row r="258" spans="1:7" x14ac:dyDescent="0.25">
      <c r="A258" s="51" t="s">
        <v>155</v>
      </c>
      <c r="B258" s="51" t="s">
        <v>19</v>
      </c>
      <c r="C258" s="55">
        <v>25</v>
      </c>
      <c r="D258" s="52" t="s">
        <v>21</v>
      </c>
      <c r="E258" s="9"/>
      <c r="F258" s="10"/>
      <c r="G258" s="8">
        <f t="shared" si="27"/>
        <v>0</v>
      </c>
    </row>
    <row r="259" spans="1:7" x14ac:dyDescent="0.25">
      <c r="A259" s="13"/>
      <c r="B259" s="13"/>
      <c r="C259" s="42"/>
      <c r="D259" s="42"/>
      <c r="E259" s="42"/>
      <c r="F259" s="43"/>
      <c r="G259" s="42"/>
    </row>
    <row r="260" spans="1:7" x14ac:dyDescent="0.25">
      <c r="A260" s="13"/>
      <c r="B260" s="13"/>
      <c r="C260" s="42"/>
      <c r="D260" s="42"/>
      <c r="E260" s="42"/>
      <c r="F260" s="43"/>
      <c r="G260" s="42"/>
    </row>
    <row r="261" spans="1:7" x14ac:dyDescent="0.25">
      <c r="A261" s="45"/>
      <c r="B261" s="46"/>
      <c r="C261" s="47"/>
      <c r="D261" s="47"/>
      <c r="E261" s="47"/>
      <c r="F261" s="19"/>
      <c r="G261" s="11"/>
    </row>
    <row r="262" spans="1:7" x14ac:dyDescent="0.25">
      <c r="A262" s="48"/>
      <c r="B262" s="48"/>
      <c r="C262" s="48"/>
      <c r="D262" s="49"/>
      <c r="E262" s="71" t="s">
        <v>114</v>
      </c>
      <c r="F262" s="72"/>
      <c r="G262" s="50">
        <f>SUM(G78:G260)</f>
        <v>0</v>
      </c>
    </row>
    <row r="263" spans="1:7" x14ac:dyDescent="0.25">
      <c r="E263" s="71" t="s">
        <v>115</v>
      </c>
      <c r="F263" s="72"/>
      <c r="G263" s="50">
        <f>G262*6%</f>
        <v>0</v>
      </c>
    </row>
    <row r="264" spans="1:7" x14ac:dyDescent="0.25">
      <c r="E264" s="71" t="s">
        <v>109</v>
      </c>
      <c r="F264" s="72"/>
      <c r="G264" s="50">
        <f>SUM(G262:G263)</f>
        <v>0</v>
      </c>
    </row>
  </sheetData>
  <protectedRanges>
    <protectedRange algorithmName="SHA-512" hashValue="+vVqZz29qiJ4AbhpNipiKnDnc0skwcT2EUX73EzchPfkV09FhBGvRmAVm3BzfXbPuGy7kXdV6tHbaqBGLBEqyg==" saltValue="xjFg/4Kgjdll2Hc2p3ETtw==" spinCount="100000" sqref="D7:D9 A7:A9 A1:G6" name="Top and Personal Info" securityDescriptor="O:WDG:WDD:(A;;CC;;;S-1-5-21-1150564198-587945205-751859383-174732)(A;;CC;;;S-1-5-21-1150564198-587945205-751859383-39061)"/>
    <protectedRange algorithmName="SHA-512" hashValue="GdlcxUDuZMKdHcc8pWxcHpucFKyW7FmJ63gNUG7UGzyX7Ujl/ti+5Y4gnpmjGBPNnb8mCjKhzNivfbdEX7BjHQ==" saltValue="ON7lUo22U23gmd3ERCYvsg==" spinCount="100000" sqref="A262:G262 E263:G264 G249:G261 A249:E261 A63:E75 G63:G75 G12:G47 A12:E47 B48 B62 B76 C248 A49:E61 G49:G61 G77:G247 A77:E247" name="Items" securityDescriptor="O:WDG:WDD:(A;;CC;;;S-1-5-21-1150564198-587945205-751859383-39061)(A;;CC;;;S-1-5-21-1150564198-587945205-751859383-177116)"/>
  </protectedRanges>
  <sortState ref="A114:I123">
    <sortCondition ref="D15:D24"/>
    <sortCondition ref="A15:A24"/>
    <sortCondition ref="B15:B24"/>
  </sortState>
  <mergeCells count="15">
    <mergeCell ref="A5:G5"/>
    <mergeCell ref="A1:G1"/>
    <mergeCell ref="A2:G2"/>
    <mergeCell ref="A3:G3"/>
    <mergeCell ref="A4:G4"/>
    <mergeCell ref="E262:F262"/>
    <mergeCell ref="E263:F263"/>
    <mergeCell ref="E264:F264"/>
    <mergeCell ref="A6:G6"/>
    <mergeCell ref="B7:C7"/>
    <mergeCell ref="E7:G7"/>
    <mergeCell ref="B8:C8"/>
    <mergeCell ref="E8:G8"/>
    <mergeCell ref="B9:C9"/>
    <mergeCell ref="E9:G9"/>
  </mergeCells>
  <conditionalFormatting sqref="G91 G78:G80 G197 G177 G175 G179 G108:G110 G15 G135:G136 G32:G37 G17:G18 G67 G21 G191:G192 G229:G241">
    <cfRule type="cellIs" dxfId="100" priority="184" operator="greaterThan">
      <formula>0</formula>
    </cfRule>
  </conditionalFormatting>
  <conditionalFormatting sqref="G161">
    <cfRule type="cellIs" dxfId="99" priority="181" operator="greaterThan">
      <formula>0</formula>
    </cfRule>
  </conditionalFormatting>
  <conditionalFormatting sqref="G204">
    <cfRule type="cellIs" dxfId="98" priority="176" operator="greaterThan">
      <formula>0</formula>
    </cfRule>
  </conditionalFormatting>
  <conditionalFormatting sqref="G200">
    <cfRule type="cellIs" dxfId="97" priority="173" operator="greaterThan">
      <formula>0</formula>
    </cfRule>
  </conditionalFormatting>
  <conditionalFormatting sqref="G244">
    <cfRule type="cellIs" dxfId="96" priority="186" operator="greaterThan">
      <formula>0</formula>
    </cfRule>
  </conditionalFormatting>
  <conditionalFormatting sqref="G219:G228">
    <cfRule type="cellIs" dxfId="95" priority="185" operator="greaterThan">
      <formula>0</formula>
    </cfRule>
  </conditionalFormatting>
  <conditionalFormatting sqref="G160">
    <cfRule type="cellIs" dxfId="94" priority="182" operator="greaterThan">
      <formula>0</formula>
    </cfRule>
  </conditionalFormatting>
  <conditionalFormatting sqref="G140">
    <cfRule type="cellIs" dxfId="93" priority="180" operator="greaterThan">
      <formula>0</formula>
    </cfRule>
  </conditionalFormatting>
  <conditionalFormatting sqref="G159">
    <cfRule type="cellIs" dxfId="92" priority="183" operator="greaterThan">
      <formula>0</formula>
    </cfRule>
  </conditionalFormatting>
  <conditionalFormatting sqref="G83">
    <cfRule type="cellIs" dxfId="91" priority="248" operator="greaterThan">
      <formula>0</formula>
    </cfRule>
  </conditionalFormatting>
  <conditionalFormatting sqref="G92 G94:G107">
    <cfRule type="cellIs" dxfId="90" priority="247" operator="greaterThan">
      <formula>0</formula>
    </cfRule>
  </conditionalFormatting>
  <conditionalFormatting sqref="G81">
    <cfRule type="cellIs" dxfId="89" priority="246" operator="greaterThan">
      <formula>0</formula>
    </cfRule>
  </conditionalFormatting>
  <conditionalFormatting sqref="G84">
    <cfRule type="cellIs" dxfId="88" priority="245" operator="greaterThan">
      <formula>0</formula>
    </cfRule>
  </conditionalFormatting>
  <conditionalFormatting sqref="G82">
    <cfRule type="cellIs" dxfId="87" priority="243" operator="greaterThan">
      <formula>0</formula>
    </cfRule>
  </conditionalFormatting>
  <conditionalFormatting sqref="G85:G90">
    <cfRule type="cellIs" dxfId="86" priority="235" operator="greaterThan">
      <formula>0</formula>
    </cfRule>
  </conditionalFormatting>
  <conditionalFormatting sqref="G242 G167:G169 G154 G212 F261 G215:G216 G186:G187 G181:G182">
    <cfRule type="cellIs" dxfId="85" priority="229" operator="greaterThan">
      <formula>0</formula>
    </cfRule>
  </conditionalFormatting>
  <conditionalFormatting sqref="G262:G264">
    <cfRule type="cellIs" dxfId="84" priority="228" operator="greaterThan">
      <formula>0</formula>
    </cfRule>
  </conditionalFormatting>
  <conditionalFormatting sqref="G115:G119">
    <cfRule type="cellIs" dxfId="83" priority="227" operator="greaterThan">
      <formula>0</formula>
    </cfRule>
  </conditionalFormatting>
  <conditionalFormatting sqref="G149:G152">
    <cfRule type="cellIs" dxfId="82" priority="223" operator="greaterThan">
      <formula>0</formula>
    </cfRule>
  </conditionalFormatting>
  <conditionalFormatting sqref="G142">
    <cfRule type="cellIs" dxfId="81" priority="221" operator="greaterThan">
      <formula>0</formula>
    </cfRule>
  </conditionalFormatting>
  <conditionalFormatting sqref="G143">
    <cfRule type="cellIs" dxfId="80" priority="219" operator="greaterThan">
      <formula>0</formula>
    </cfRule>
  </conditionalFormatting>
  <conditionalFormatting sqref="G146">
    <cfRule type="cellIs" dxfId="79" priority="217" operator="greaterThan">
      <formula>0</formula>
    </cfRule>
  </conditionalFormatting>
  <conditionalFormatting sqref="G147 G144:G145">
    <cfRule type="cellIs" dxfId="78" priority="226" operator="greaterThan">
      <formula>0</formula>
    </cfRule>
  </conditionalFormatting>
  <conditionalFormatting sqref="G147 G144:G145">
    <cfRule type="cellIs" dxfId="77" priority="225" operator="greaterThan">
      <formula>0</formula>
    </cfRule>
  </conditionalFormatting>
  <conditionalFormatting sqref="G149:G152">
    <cfRule type="cellIs" dxfId="76" priority="224" operator="greaterThan">
      <formula>0</formula>
    </cfRule>
  </conditionalFormatting>
  <conditionalFormatting sqref="G142">
    <cfRule type="cellIs" dxfId="75" priority="222" operator="greaterThan">
      <formula>0</formula>
    </cfRule>
  </conditionalFormatting>
  <conditionalFormatting sqref="G143">
    <cfRule type="cellIs" dxfId="74" priority="220" operator="greaterThan">
      <formula>0</formula>
    </cfRule>
  </conditionalFormatting>
  <conditionalFormatting sqref="G146">
    <cfRule type="cellIs" dxfId="73" priority="218" operator="greaterThan">
      <formula>0</formula>
    </cfRule>
  </conditionalFormatting>
  <conditionalFormatting sqref="G203 G206">
    <cfRule type="cellIs" dxfId="72" priority="216" operator="greaterThan">
      <formula>0</formula>
    </cfRule>
  </conditionalFormatting>
  <conditionalFormatting sqref="G207">
    <cfRule type="cellIs" dxfId="71" priority="215" operator="greaterThan">
      <formula>0</formula>
    </cfRule>
  </conditionalFormatting>
  <conditionalFormatting sqref="G176">
    <cfRule type="cellIs" dxfId="70" priority="214" operator="greaterThan">
      <formula>0</formula>
    </cfRule>
  </conditionalFormatting>
  <conditionalFormatting sqref="G155">
    <cfRule type="cellIs" dxfId="69" priority="212" operator="greaterThan">
      <formula>0</formula>
    </cfRule>
  </conditionalFormatting>
  <conditionalFormatting sqref="G158">
    <cfRule type="cellIs" dxfId="68" priority="209" operator="greaterThan">
      <formula>0</formula>
    </cfRule>
  </conditionalFormatting>
  <conditionalFormatting sqref="G156">
    <cfRule type="cellIs" dxfId="67" priority="211" operator="greaterThan">
      <formula>0</formula>
    </cfRule>
  </conditionalFormatting>
  <conditionalFormatting sqref="G157">
    <cfRule type="cellIs" dxfId="66" priority="210" operator="greaterThan">
      <formula>0</formula>
    </cfRule>
  </conditionalFormatting>
  <conditionalFormatting sqref="G194">
    <cfRule type="cellIs" dxfId="65" priority="213" operator="greaterThan">
      <formula>0</formula>
    </cfRule>
  </conditionalFormatting>
  <conditionalFormatting sqref="G164">
    <cfRule type="cellIs" dxfId="64" priority="206" operator="greaterThan">
      <formula>0</formula>
    </cfRule>
  </conditionalFormatting>
  <conditionalFormatting sqref="G162">
    <cfRule type="cellIs" dxfId="63" priority="208" operator="greaterThan">
      <formula>0</formula>
    </cfRule>
  </conditionalFormatting>
  <conditionalFormatting sqref="G163">
    <cfRule type="cellIs" dxfId="62" priority="207" operator="greaterThan">
      <formula>0</formula>
    </cfRule>
  </conditionalFormatting>
  <conditionalFormatting sqref="G165">
    <cfRule type="cellIs" dxfId="61" priority="205" operator="greaterThan">
      <formula>0</formula>
    </cfRule>
  </conditionalFormatting>
  <conditionalFormatting sqref="G166">
    <cfRule type="cellIs" dxfId="60" priority="204" operator="greaterThan">
      <formula>0</formula>
    </cfRule>
  </conditionalFormatting>
  <conditionalFormatting sqref="G208">
    <cfRule type="cellIs" dxfId="59" priority="202" operator="greaterThan">
      <formula>0</formula>
    </cfRule>
  </conditionalFormatting>
  <conditionalFormatting sqref="G211">
    <cfRule type="cellIs" dxfId="58" priority="200" operator="greaterThan">
      <formula>0</formula>
    </cfRule>
  </conditionalFormatting>
  <conditionalFormatting sqref="G214">
    <cfRule type="cellIs" dxfId="57" priority="197" operator="greaterThan">
      <formula>0</formula>
    </cfRule>
  </conditionalFormatting>
  <conditionalFormatting sqref="G213">
    <cfRule type="cellIs" dxfId="56" priority="192" operator="greaterThan">
      <formula>0</formula>
    </cfRule>
  </conditionalFormatting>
  <conditionalFormatting sqref="G193">
    <cfRule type="cellIs" dxfId="55" priority="189" operator="greaterThan">
      <formula>0</formula>
    </cfRule>
  </conditionalFormatting>
  <conditionalFormatting sqref="G190">
    <cfRule type="cellIs" dxfId="54" priority="187" operator="greaterThan">
      <formula>0</formula>
    </cfRule>
  </conditionalFormatting>
  <conditionalFormatting sqref="G141">
    <cfRule type="cellIs" dxfId="53" priority="177" operator="greaterThan">
      <formula>0</formula>
    </cfRule>
  </conditionalFormatting>
  <conditionalFormatting sqref="G140">
    <cfRule type="cellIs" dxfId="52" priority="179" operator="greaterThan">
      <formula>0</formula>
    </cfRule>
  </conditionalFormatting>
  <conditionalFormatting sqref="G141">
    <cfRule type="cellIs" dxfId="51" priority="178" operator="greaterThan">
      <formula>0</formula>
    </cfRule>
  </conditionalFormatting>
  <conditionalFormatting sqref="G202">
    <cfRule type="cellIs" dxfId="50" priority="174" operator="greaterThan">
      <formula>0</formula>
    </cfRule>
  </conditionalFormatting>
  <conditionalFormatting sqref="G199 G201">
    <cfRule type="cellIs" dxfId="49" priority="175" operator="greaterThan">
      <formula>0</formula>
    </cfRule>
  </conditionalFormatting>
  <conditionalFormatting sqref="G243">
    <cfRule type="cellIs" dxfId="48" priority="172" operator="greaterThan">
      <formula>0</formula>
    </cfRule>
  </conditionalFormatting>
  <conditionalFormatting sqref="G93">
    <cfRule type="cellIs" dxfId="47" priority="171" operator="greaterThan">
      <formula>0</formula>
    </cfRule>
  </conditionalFormatting>
  <conditionalFormatting sqref="G120:G124 G127:G134">
    <cfRule type="cellIs" dxfId="46" priority="159" operator="greaterThan">
      <formula>0</formula>
    </cfRule>
  </conditionalFormatting>
  <conditionalFormatting sqref="G180">
    <cfRule type="cellIs" dxfId="45" priority="156" operator="greaterThan">
      <formula>0</formula>
    </cfRule>
  </conditionalFormatting>
  <conditionalFormatting sqref="G173:G174">
    <cfRule type="cellIs" dxfId="44" priority="149" operator="greaterThan">
      <formula>0</formula>
    </cfRule>
  </conditionalFormatting>
  <conditionalFormatting sqref="G178">
    <cfRule type="cellIs" dxfId="43" priority="148" operator="greaterThan">
      <formula>0</formula>
    </cfRule>
  </conditionalFormatting>
  <conditionalFormatting sqref="G172">
    <cfRule type="cellIs" dxfId="42" priority="146" operator="greaterThan">
      <formula>0</formula>
    </cfRule>
  </conditionalFormatting>
  <conditionalFormatting sqref="G171">
    <cfRule type="cellIs" dxfId="41" priority="147" operator="greaterThan">
      <formula>0</formula>
    </cfRule>
  </conditionalFormatting>
  <conditionalFormatting sqref="G245">
    <cfRule type="cellIs" dxfId="40" priority="145" operator="greaterThan">
      <formula>0</formula>
    </cfRule>
  </conditionalFormatting>
  <conditionalFormatting sqref="G148">
    <cfRule type="cellIs" dxfId="39" priority="143" operator="greaterThan">
      <formula>0</formula>
    </cfRule>
  </conditionalFormatting>
  <conditionalFormatting sqref="G148">
    <cfRule type="cellIs" dxfId="38" priority="144" operator="greaterThan">
      <formula>0</formula>
    </cfRule>
  </conditionalFormatting>
  <conditionalFormatting sqref="G50:G51 G53">
    <cfRule type="cellIs" dxfId="37" priority="123" operator="greaterThan">
      <formula>0</formula>
    </cfRule>
  </conditionalFormatting>
  <conditionalFormatting sqref="G52">
    <cfRule type="cellIs" dxfId="36" priority="142" operator="greaterThan">
      <formula>0</formula>
    </cfRule>
  </conditionalFormatting>
  <conditionalFormatting sqref="G54">
    <cfRule type="cellIs" dxfId="35" priority="140" operator="greaterThan">
      <formula>0</formula>
    </cfRule>
  </conditionalFormatting>
  <conditionalFormatting sqref="G56">
    <cfRule type="cellIs" dxfId="34" priority="139" operator="greaterThan">
      <formula>0</formula>
    </cfRule>
  </conditionalFormatting>
  <conditionalFormatting sqref="G55">
    <cfRule type="cellIs" dxfId="33" priority="137" operator="greaterThan">
      <formula>0</formula>
    </cfRule>
  </conditionalFormatting>
  <conditionalFormatting sqref="G57:G59">
    <cfRule type="cellIs" dxfId="32" priority="129" operator="greaterThan">
      <formula>0</formula>
    </cfRule>
  </conditionalFormatting>
  <conditionalFormatting sqref="G64">
    <cfRule type="cellIs" dxfId="31" priority="87" operator="greaterThan">
      <formula>0</formula>
    </cfRule>
  </conditionalFormatting>
  <conditionalFormatting sqref="G66">
    <cfRule type="cellIs" dxfId="30" priority="105" operator="greaterThan">
      <formula>0</formula>
    </cfRule>
  </conditionalFormatting>
  <conditionalFormatting sqref="G65">
    <cfRule type="cellIs" dxfId="29" priority="103" operator="greaterThan">
      <formula>0</formula>
    </cfRule>
  </conditionalFormatting>
  <conditionalFormatting sqref="G69:G73">
    <cfRule type="cellIs" dxfId="28" priority="99" operator="greaterThan">
      <formula>0</formula>
    </cfRule>
  </conditionalFormatting>
  <conditionalFormatting sqref="G68">
    <cfRule type="cellIs" dxfId="27" priority="75" operator="greaterThan">
      <formula>0</formula>
    </cfRule>
  </conditionalFormatting>
  <conditionalFormatting sqref="G46">
    <cfRule type="cellIs" dxfId="26" priority="69" operator="greaterThan">
      <formula>0</formula>
    </cfRule>
  </conditionalFormatting>
  <conditionalFormatting sqref="G14">
    <cfRule type="cellIs" dxfId="25" priority="70" operator="greaterThan">
      <formula>0</formula>
    </cfRule>
  </conditionalFormatting>
  <conditionalFormatting sqref="G16">
    <cfRule type="cellIs" dxfId="24" priority="67" operator="greaterThan">
      <formula>0</formula>
    </cfRule>
  </conditionalFormatting>
  <conditionalFormatting sqref="G45">
    <cfRule type="cellIs" dxfId="23" priority="65" operator="greaterThan">
      <formula>0</formula>
    </cfRule>
  </conditionalFormatting>
  <conditionalFormatting sqref="G209">
    <cfRule type="cellIs" dxfId="22" priority="54" operator="greaterThan">
      <formula>0</formula>
    </cfRule>
  </conditionalFormatting>
  <conditionalFormatting sqref="G210">
    <cfRule type="cellIs" dxfId="21" priority="55" operator="greaterThan">
      <formula>0</formula>
    </cfRule>
  </conditionalFormatting>
  <conditionalFormatting sqref="G185">
    <cfRule type="cellIs" dxfId="20" priority="30" operator="greaterThan">
      <formula>0</formula>
    </cfRule>
  </conditionalFormatting>
  <conditionalFormatting sqref="G183">
    <cfRule type="cellIs" dxfId="19" priority="29" operator="greaterThan">
      <formula>0</formula>
    </cfRule>
  </conditionalFormatting>
  <conditionalFormatting sqref="G184">
    <cfRule type="cellIs" dxfId="18" priority="31" operator="greaterThan">
      <formula>0</formula>
    </cfRule>
  </conditionalFormatting>
  <conditionalFormatting sqref="G22:G24">
    <cfRule type="cellIs" dxfId="17" priority="27" operator="greaterThan">
      <formula>0</formula>
    </cfRule>
  </conditionalFormatting>
  <conditionalFormatting sqref="G25:G27 G42:G44">
    <cfRule type="cellIs" dxfId="16" priority="26" operator="greaterThan">
      <formula>0</formula>
    </cfRule>
  </conditionalFormatting>
  <conditionalFormatting sqref="G41">
    <cfRule type="cellIs" dxfId="15" priority="15" operator="greaterThan">
      <formula>0</formula>
    </cfRule>
  </conditionalFormatting>
  <conditionalFormatting sqref="G28:G31">
    <cfRule type="cellIs" dxfId="14" priority="16" operator="greaterThan">
      <formula>0</formula>
    </cfRule>
  </conditionalFormatting>
  <conditionalFormatting sqref="G38:G40">
    <cfRule type="cellIs" dxfId="13" priority="14" operator="greaterThan">
      <formula>0</formula>
    </cfRule>
  </conditionalFormatting>
  <conditionalFormatting sqref="G256">
    <cfRule type="cellIs" dxfId="12" priority="13" operator="greaterThan">
      <formula>0</formula>
    </cfRule>
  </conditionalFormatting>
  <conditionalFormatting sqref="G257 G254">
    <cfRule type="cellIs" dxfId="11" priority="7" operator="greaterThan">
      <formula>0</formula>
    </cfRule>
  </conditionalFormatting>
  <conditionalFormatting sqref="G252">
    <cfRule type="cellIs" dxfId="10" priority="12" operator="greaterThan">
      <formula>0</formula>
    </cfRule>
  </conditionalFormatting>
  <conditionalFormatting sqref="G258">
    <cfRule type="cellIs" dxfId="9" priority="11" operator="greaterThan">
      <formula>0</formula>
    </cfRule>
  </conditionalFormatting>
  <conditionalFormatting sqref="G250">
    <cfRule type="cellIs" dxfId="8" priority="10" operator="greaterThan">
      <formula>0</formula>
    </cfRule>
  </conditionalFormatting>
  <conditionalFormatting sqref="G253">
    <cfRule type="cellIs" dxfId="7" priority="9" operator="greaterThan">
      <formula>0</formula>
    </cfRule>
  </conditionalFormatting>
  <conditionalFormatting sqref="G251">
    <cfRule type="cellIs" dxfId="6" priority="8" operator="greaterThan">
      <formula>0</formula>
    </cfRule>
  </conditionalFormatting>
  <conditionalFormatting sqref="G255">
    <cfRule type="cellIs" dxfId="5" priority="6" operator="greaterThan">
      <formula>0</formula>
    </cfRule>
  </conditionalFormatting>
  <conditionalFormatting sqref="G19">
    <cfRule type="cellIs" dxfId="4" priority="5" operator="greaterThan">
      <formula>0</formula>
    </cfRule>
  </conditionalFormatting>
  <conditionalFormatting sqref="G20">
    <cfRule type="cellIs" dxfId="3" priority="4" operator="greaterThan">
      <formula>0</formula>
    </cfRule>
  </conditionalFormatting>
  <conditionalFormatting sqref="G126">
    <cfRule type="cellIs" dxfId="2" priority="3" operator="greaterThan">
      <formula>0</formula>
    </cfRule>
  </conditionalFormatting>
  <conditionalFormatting sqref="G125">
    <cfRule type="cellIs" dxfId="1" priority="2" operator="greaterThan">
      <formula>0</formula>
    </cfRule>
  </conditionalFormatting>
  <conditionalFormatting sqref="G205">
    <cfRule type="cellIs" dxfId="0" priority="1" operator="greaterThan">
      <formula>0</formula>
    </cfRule>
  </conditionalFormatting>
  <dataValidations count="22">
    <dataValidation type="list" allowBlank="1" showInputMessage="1" showErrorMessage="1" sqref="E105:E110 E22 E64 E24:E26 E29 E250 E116:E123 E14:E17 E78:E89 E91:E94 E98:E103 E32:E33 E35:E45 E66:E73 E257:E258 E128:E135 E50:E58">
      <formula1>"S,M,L,XL,2XL,3XL"</formula1>
    </dataValidation>
    <dataValidation type="list" allowBlank="1" showInputMessage="1" showErrorMessage="1" sqref="B69:B73">
      <formula1>"Black,Navy,Pink,SkyBlue,TropicalBlue"</formula1>
    </dataValidation>
    <dataValidation type="list" allowBlank="1" showInputMessage="1" showErrorMessage="1" sqref="B209:B210">
      <formula1>"Black,Gray"</formula1>
    </dataValidation>
    <dataValidation type="list" allowBlank="1" showInputMessage="1" showErrorMessage="1" sqref="E254:E255">
      <formula1>"M,XL,2XL"</formula1>
    </dataValidation>
    <dataValidation type="list" allowBlank="1" showInputMessage="1" showErrorMessage="1" sqref="E23">
      <formula1>"S,M,XL,2XL,3XL"</formula1>
    </dataValidation>
    <dataValidation type="list" allowBlank="1" showInputMessage="1" showErrorMessage="1" sqref="E34 E252:E253">
      <formula1>"S,M,L,2XL,3XL"</formula1>
    </dataValidation>
    <dataValidation type="list" allowBlank="1" showInputMessage="1" showErrorMessage="1" sqref="E28:E29 E32:E33 E90 E97 E124 E126 E20 E18">
      <formula1>"S,M,L,XL,2XL"</formula1>
    </dataValidation>
    <dataValidation type="list" allowBlank="1" showInputMessage="1" showErrorMessage="1" sqref="E251">
      <formula1>"S,M,L,3XL"</formula1>
    </dataValidation>
    <dataValidation type="list" allowBlank="1" showInputMessage="1" showErrorMessage="1" sqref="E27">
      <formula1>"S,L,XL,2XL,3XL"</formula1>
    </dataValidation>
    <dataValidation type="list" allowBlank="1" showInputMessage="1" showErrorMessage="1" sqref="E59 E96">
      <formula1>"S,M,2XL,3XL"</formula1>
    </dataValidation>
    <dataValidation type="list" allowBlank="1" showInputMessage="1" showErrorMessage="1" sqref="E95">
      <formula1>"M,L,XL,2XL"</formula1>
    </dataValidation>
    <dataValidation type="list" allowBlank="1" showInputMessage="1" showErrorMessage="1" sqref="E104">
      <formula1>"S,M,L,XL,3XL"</formula1>
    </dataValidation>
    <dataValidation type="list" allowBlank="1" showInputMessage="1" showErrorMessage="1" sqref="E65">
      <formula1>"S,XL,2XL,3XL"</formula1>
    </dataValidation>
    <dataValidation type="list" allowBlank="1" showInputMessage="1" showErrorMessage="1" sqref="E115">
      <formula1>"S,L,2XL"</formula1>
    </dataValidation>
    <dataValidation type="list" allowBlank="1" showInputMessage="1" showErrorMessage="1" sqref="B182">
      <formula1>"BLACK/GRAY,BLUE,BROWN,MAROON,NAVY"</formula1>
    </dataValidation>
    <dataValidation type="list" allowBlank="1" showInputMessage="1" showErrorMessage="1" sqref="B183">
      <formula1>"BLACK,BLACK/GRAY,BLUE,BROWN,NAVY"</formula1>
    </dataValidation>
    <dataValidation type="list" allowBlank="1" showInputMessage="1" showErrorMessage="1" sqref="B190">
      <formula1>"FOREST GREEN,MAROON,PINK,TEAL"</formula1>
    </dataValidation>
    <dataValidation type="list" allowBlank="1" showInputMessage="1" showErrorMessage="1" sqref="B192">
      <formula1>"BLUE,DARK GRAY,HOT PINK,KELLY GREEN,TAN"</formula1>
    </dataValidation>
    <dataValidation type="list" allowBlank="1" showInputMessage="1" showErrorMessage="1" sqref="B208">
      <formula1>"BLACK,NAVY,PINK,WHITE"</formula1>
    </dataValidation>
    <dataValidation type="list" allowBlank="1" showInputMessage="1" showErrorMessage="1" sqref="B207">
      <formula1>"GRAY,PINK,RED"</formula1>
    </dataValidation>
    <dataValidation type="list" allowBlank="1" showInputMessage="1" showErrorMessage="1" sqref="B213:B214">
      <formula1>"BLACK,BLUE,GREEN,PINK,RED"</formula1>
    </dataValidation>
    <dataValidation type="list" allowBlank="1" showInputMessage="1" showErrorMessage="1" sqref="B239:B240">
      <formula1>"Gold,Rose Gold, Graphite,Silver"</formula1>
    </dataValidation>
  </dataValidations>
  <hyperlinks>
    <hyperlink ref="A3:G3" r:id="rId1" display="Before you begin, go to “SAVE AS” (NOT “Save”) and save the order form as your name and today's date.  (Ex: JoeDoe061520).  This new file will need to be emailed to companystore@as.edu."/>
  </hyperlinks>
  <printOptions horizontalCentered="1"/>
  <pageMargins left="0.45" right="0.45" top="0.25" bottom="0.5" header="0.3" footer="0.3"/>
  <pageSetup fitToHeight="10" orientation="portrait" horizontalDpi="1200" verticalDpi="1200" r:id="rId2"/>
  <headerFooter>
    <oddFooter>Page &amp;P of &amp;N</oddFooter>
  </headerFooter>
  <rowBreaks count="4" manualBreakCount="4">
    <brk id="37" max="6" man="1"/>
    <brk id="137" max="6" man="1"/>
    <brk id="187" max="6" man="1"/>
    <brk id="2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JAN21</vt:lpstr>
      <vt:lpstr>'JAN21'!Print_Area</vt:lpstr>
    </vt:vector>
  </TitlesOfParts>
  <Company>Newport News Shipbuilding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Cherry, Jenn</dc:creator>
  <cp:lastModifiedBy>Cherry, Jenn</cp:lastModifiedBy>
  <cp:lastPrinted>2021-01-05T14:57:41Z</cp:lastPrinted>
  <dcterms:created xsi:type="dcterms:W3CDTF">2020-10-23T17:24:52Z</dcterms:created>
  <dcterms:modified xsi:type="dcterms:W3CDTF">2021-01-05T20:32:45Z</dcterms:modified>
</cp:coreProperties>
</file>